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6500" yWindow="1392" windowWidth="23256" windowHeight="13176"/>
  </bookViews>
  <sheets>
    <sheet name="Лист1" sheetId="1" r:id="rId1"/>
  </sheets>
  <calcPr calcId="145621" calcOnSave="0" concurrent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D18" i="1" l="1"/>
  <c r="AD13" i="1"/>
</calcChain>
</file>

<file path=xl/sharedStrings.xml><?xml version="1.0" encoding="utf-8"?>
<sst xmlns="http://schemas.openxmlformats.org/spreadsheetml/2006/main" count="203" uniqueCount="88">
  <si>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</si>
  <si>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</si>
  <si>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</si>
  <si>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</si>
  <si>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</si>
  <si>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</si>
  <si>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</si>
  <si>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</si>
  <si>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</si>
  <si>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</si>
  <si>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</si>
  <si>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</si>
  <si>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</si>
  <si>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</si>
  <si>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</si>
  <si>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</si>
  <si>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</si>
  <si>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</si>
  <si>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</si>
  <si>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</si>
  <si>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</si>
  <si>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</si>
  <si>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</si>
  <si>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</si>
  <si>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</si>
  <si>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</si>
  <si>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</si>
  <si>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</si>
  <si>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</si>
  <si>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</si>
  <si>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</si>
  <si>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</si>
  <si>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</si>
  <si>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</si>
  <si>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</si>
  <si>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</si>
  <si>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</si>
  <si>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</si>
  <si>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</si>
  <si>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</si>
  <si>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</si>
  <si>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</si>
  <si>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</si>
  <si>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</si>
  <si>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</si>
  <si>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</si>
  <si>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</si>
  <si>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</si>
  <si>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</si>
  <si>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</si>
  <si>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</si>
  <si>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</si>
  <si>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рыба свежая горбуша</t>
  </si>
  <si>
    <t>кг</t>
  </si>
  <si>
    <t xml:space="preserve">618,00 </t>
  </si>
  <si>
    <t xml:space="preserve">620,00 </t>
  </si>
  <si>
    <t xml:space="preserve">650,00 </t>
  </si>
  <si>
    <t>2</t>
  </si>
  <si>
    <t>мясо кур грудки</t>
  </si>
  <si>
    <t xml:space="preserve">425,00 </t>
  </si>
  <si>
    <t xml:space="preserve">420,00 </t>
  </si>
  <si>
    <t>3</t>
  </si>
  <si>
    <t>полуфабрикаты мясные( котлеты, фрикадельки)</t>
  </si>
  <si>
    <t xml:space="preserve">700,00 </t>
  </si>
  <si>
    <t xml:space="preserve">710,00 </t>
  </si>
  <si>
    <t>4</t>
  </si>
  <si>
    <t>полуфабрикаты из мяса кур (котлеты)</t>
  </si>
  <si>
    <t xml:space="preserve">610,00 </t>
  </si>
  <si>
    <t>5</t>
  </si>
  <si>
    <t>полуфабрикаты рыбные</t>
  </si>
  <si>
    <t xml:space="preserve">580,00 </t>
  </si>
  <si>
    <t xml:space="preserve">570,00 </t>
  </si>
  <si>
    <t xml:space="preserve">575,00 </t>
  </si>
  <si>
    <t>6</t>
  </si>
  <si>
    <t>рыба свежая минтай</t>
  </si>
  <si>
    <t xml:space="preserve">285,00 </t>
  </si>
  <si>
    <t xml:space="preserve">280,00 </t>
  </si>
  <si>
    <t>Поставщик 1</t>
  </si>
  <si>
    <t>Поставщик 2</t>
  </si>
  <si>
    <t>Поставщик 3</t>
  </si>
  <si>
    <t>Дата подготовки обоснования НМЦК:03.10.2025</t>
  </si>
  <si>
    <t>поставка рыбной и мясной продукции МАДОУ ДЕТСКИЙ САД "КУГАРСЕНКАЙ" С.МРАКОВО СВОД</t>
  </si>
  <si>
    <t>На основании проведенного анализа рынка и расчетов, НМЦК составляет: 5 994 900,94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</si>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</sst>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31"/>
  <sheetViews>
    <sheetView tabSelected="1" view="pageBreakPreview" topLeftCell="A10" zoomScale="70" zoomScaleNormal="100" zoomScaleSheetLayoutView="70" workbookViewId="0">
      <selection activeCell="A19" sqref="A19:AD19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9" t="s">
        <v>2</v>
      </c>
      <c r="B6" s="29"/>
      <c r="C6" s="30" t="s">
        <v>85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2" ht="42" customHeight="1" x14ac:dyDescent="0.3">
      <c r="A7" s="29" t="s">
        <v>83</v>
      </c>
      <c r="B7" s="29"/>
      <c r="C7" s="30" t="s">
        <v>84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43.5" customHeight="1" x14ac:dyDescent="0.3">
      <c r="A8" s="24" t="s">
        <v>81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5.25" customHeight="1" x14ac:dyDescent="0.3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 x14ac:dyDescent="0.3">
      <c r="A10" s="29" t="s">
        <v>4</v>
      </c>
      <c r="B10" s="29" t="s">
        <v>5</v>
      </c>
      <c r="C10" s="29"/>
      <c r="D10" s="32" t="s">
        <v>6</v>
      </c>
      <c r="E10" s="29" t="s">
        <v>7</v>
      </c>
      <c r="F10" s="32" t="s">
        <v>8</v>
      </c>
      <c r="G10" s="6" t="s">
        <v>77</v>
      </c>
      <c r="H10" s="6" t="s">
        <v>78</v>
      </c>
      <c r="I10" s="6" t="s">
        <v>79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86</v>
      </c>
      <c r="AD10" s="8" t="s">
        <v>28</v>
      </c>
    </row>
    <row r="11" spans="1:32" ht="45" customHeight="1" x14ac:dyDescent="0.3">
      <c r="A11" s="29"/>
      <c r="B11" s="29"/>
      <c r="C11" s="29"/>
      <c r="D11" s="32"/>
      <c r="E11" s="29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 x14ac:dyDescent="0.3">
      <c r="A12" s="11" t="s">
        <v>51</v>
      </c>
      <c r="B12" s="29" t="s">
        <v>52</v>
      </c>
      <c r="C12" s="29"/>
      <c r="D12" s="7"/>
      <c r="E12" s="11" t="s">
        <v>53</v>
      </c>
      <c r="F12" s="12">
        <v>3312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17.93</v>
      </c>
      <c r="AB12" s="6">
        <v>2.85</v>
      </c>
      <c r="AC12" s="6">
        <v>629.33000000000004</v>
      </c>
      <c r="AD12" s="6">
        <v>2084340.96</v>
      </c>
      <c r="AE12" s="13"/>
      <c r="AF12" s="13"/>
    </row>
    <row r="13" spans="1:32" ht="52.5" customHeight="1" x14ac:dyDescent="0.3">
      <c r="A13" s="11" t="s">
        <v>57</v>
      </c>
      <c r="B13" s="29" t="s">
        <v>58</v>
      </c>
      <c r="C13" s="29"/>
      <c r="D13" s="7"/>
      <c r="E13" s="11" t="s">
        <v>53</v>
      </c>
      <c r="F13" s="12">
        <v>3364</v>
      </c>
      <c r="G13" s="6" t="s">
        <v>59</v>
      </c>
      <c r="H13" s="6" t="s">
        <v>60</v>
      </c>
      <c r="I13" s="6" t="s">
        <v>60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2.89</v>
      </c>
      <c r="AB13" s="6">
        <v>0.68</v>
      </c>
      <c r="AC13" s="6">
        <v>421.67</v>
      </c>
      <c r="AD13" s="6">
        <f>F13*AC13</f>
        <v>1418497.8800000001</v>
      </c>
      <c r="AE13" s="13"/>
      <c r="AF13" s="13"/>
    </row>
    <row r="14" spans="1:32" ht="52.5" customHeight="1" x14ac:dyDescent="0.3">
      <c r="A14" s="11" t="s">
        <v>61</v>
      </c>
      <c r="B14" s="29" t="s">
        <v>62</v>
      </c>
      <c r="C14" s="29"/>
      <c r="D14" s="7"/>
      <c r="E14" s="11" t="s">
        <v>53</v>
      </c>
      <c r="F14" s="12">
        <v>1136</v>
      </c>
      <c r="G14" s="6" t="s">
        <v>63</v>
      </c>
      <c r="H14" s="6" t="s">
        <v>63</v>
      </c>
      <c r="I14" s="6" t="s">
        <v>64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5.77</v>
      </c>
      <c r="AB14" s="6">
        <v>0.82</v>
      </c>
      <c r="AC14" s="6">
        <v>703.33</v>
      </c>
      <c r="AD14" s="6">
        <v>798982.88</v>
      </c>
      <c r="AE14" s="13"/>
      <c r="AF14" s="13"/>
    </row>
    <row r="15" spans="1:32" ht="52.5" customHeight="1" x14ac:dyDescent="0.3">
      <c r="A15" s="11" t="s">
        <v>65</v>
      </c>
      <c r="B15" s="29" t="s">
        <v>66</v>
      </c>
      <c r="C15" s="29"/>
      <c r="D15" s="7"/>
      <c r="E15" s="11" t="s">
        <v>53</v>
      </c>
      <c r="F15" s="12">
        <v>1441</v>
      </c>
      <c r="G15" s="6" t="s">
        <v>56</v>
      </c>
      <c r="H15" s="6" t="s">
        <v>67</v>
      </c>
      <c r="I15" s="6" t="s">
        <v>55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20.82</v>
      </c>
      <c r="AB15" s="6">
        <v>3.32</v>
      </c>
      <c r="AC15" s="6">
        <v>626.66999999999996</v>
      </c>
      <c r="AD15" s="6">
        <v>903031.47</v>
      </c>
      <c r="AE15" s="13"/>
      <c r="AF15" s="13"/>
    </row>
    <row r="16" spans="1:32" ht="52.5" customHeight="1" x14ac:dyDescent="0.3">
      <c r="A16" s="11" t="s">
        <v>68</v>
      </c>
      <c r="B16" s="29" t="s">
        <v>69</v>
      </c>
      <c r="C16" s="29"/>
      <c r="D16" s="7"/>
      <c r="E16" s="11" t="s">
        <v>53</v>
      </c>
      <c r="F16" s="12">
        <v>1225</v>
      </c>
      <c r="G16" s="6" t="s">
        <v>70</v>
      </c>
      <c r="H16" s="6" t="s">
        <v>71</v>
      </c>
      <c r="I16" s="6" t="s">
        <v>72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5</v>
      </c>
      <c r="AB16" s="6">
        <v>0.87</v>
      </c>
      <c r="AC16" s="6">
        <v>575</v>
      </c>
      <c r="AD16" s="6">
        <v>704375</v>
      </c>
      <c r="AE16" s="13"/>
      <c r="AF16" s="13"/>
    </row>
    <row r="17" spans="1:32" ht="52.5" customHeight="1" x14ac:dyDescent="0.3">
      <c r="A17" s="11" t="s">
        <v>73</v>
      </c>
      <c r="B17" s="29" t="s">
        <v>74</v>
      </c>
      <c r="C17" s="29"/>
      <c r="D17" s="7"/>
      <c r="E17" s="11" t="s">
        <v>53</v>
      </c>
      <c r="F17" s="12">
        <v>304.16000000000003</v>
      </c>
      <c r="G17" s="6" t="s">
        <v>75</v>
      </c>
      <c r="H17" s="6" t="s">
        <v>76</v>
      </c>
      <c r="I17" s="6" t="s">
        <v>76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2.89</v>
      </c>
      <c r="AB17" s="6">
        <v>1.02</v>
      </c>
      <c r="AC17" s="6">
        <v>281.67</v>
      </c>
      <c r="AD17" s="6">
        <v>85672.75</v>
      </c>
      <c r="AE17" s="13"/>
      <c r="AF17" s="13"/>
    </row>
    <row r="18" spans="1:32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C18" s="11" t="s">
        <v>47</v>
      </c>
      <c r="AD18" s="6">
        <f>SUM(AD12:AD17)</f>
        <v>5994900.9399999995</v>
      </c>
    </row>
    <row r="19" spans="1:32" x14ac:dyDescent="0.3">
      <c r="A19" s="36" t="s">
        <v>82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</row>
    <row r="20" spans="1:32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2" x14ac:dyDescent="0.3">
      <c r="A21" s="39" t="s">
        <v>80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2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2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2" ht="15" thickBot="1" x14ac:dyDescent="0.35">
      <c r="A24" s="1"/>
      <c r="B24" s="1"/>
      <c r="C24" s="1"/>
      <c r="D24" s="1"/>
      <c r="E24" s="1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32" ht="15" thickBot="1" x14ac:dyDescent="0.35">
      <c r="A25" s="41" t="s">
        <v>48</v>
      </c>
      <c r="B25" s="42"/>
      <c r="C25" s="42"/>
      <c r="D25" s="42"/>
      <c r="E25" s="1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2" x14ac:dyDescent="0.3">
      <c r="A26" s="43"/>
      <c r="B26" s="44"/>
      <c r="C26" s="44"/>
      <c r="D26" s="44"/>
      <c r="E26" s="15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2" ht="15" thickBot="1" x14ac:dyDescent="0.35">
      <c r="A27" s="45" t="s">
        <v>49</v>
      </c>
      <c r="B27" s="46"/>
      <c r="C27" s="46"/>
      <c r="D27" s="46"/>
      <c r="E27" s="17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2" x14ac:dyDescent="0.3">
      <c r="A28" s="43" t="s">
        <v>87</v>
      </c>
      <c r="B28" s="44"/>
      <c r="C28" s="44"/>
      <c r="D28" s="44"/>
      <c r="E28" s="18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ht="16.2" thickBot="1" x14ac:dyDescent="0.35">
      <c r="A29" s="33" t="s">
        <v>50</v>
      </c>
      <c r="B29" s="34"/>
      <c r="C29" s="34"/>
      <c r="D29" s="34"/>
      <c r="E29" s="19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3"/>
      <c r="AB29" s="3"/>
      <c r="AC29" s="3"/>
    </row>
    <row r="30" spans="1:32" ht="15.6" x14ac:dyDescent="0.3">
      <c r="A30" s="22"/>
      <c r="B30" s="22"/>
      <c r="C30" s="22"/>
      <c r="D30" s="22"/>
      <c r="E30" s="22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3"/>
      <c r="AB30" s="3"/>
      <c r="AC30" s="3"/>
    </row>
    <row r="31" spans="1:32" ht="15.6" x14ac:dyDescent="0.3">
      <c r="A31" s="23" t="s">
        <v>0</v>
      </c>
    </row>
  </sheetData>
  <mergeCells count="30">
    <mergeCell ref="B17:C17"/>
    <mergeCell ref="B12:C12"/>
    <mergeCell ref="A29:D29"/>
    <mergeCell ref="A18:AA18"/>
    <mergeCell ref="A19:AD19"/>
    <mergeCell ref="A20:AD20"/>
    <mergeCell ref="A21:AD21"/>
    <mergeCell ref="A22:AD22"/>
    <mergeCell ref="A23:AD23"/>
    <mergeCell ref="A25:D25"/>
    <mergeCell ref="A26:D26"/>
    <mergeCell ref="A27:D27"/>
    <mergeCell ref="A28:D28"/>
    <mergeCell ref="B13:C13"/>
    <mergeCell ref="B14:C14"/>
    <mergeCell ref="B15:C15"/>
    <mergeCell ref="B16:C16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2025-11-11T04:57:20Z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