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ины 28.11.2023" sheetId="1" r:id="rId1"/>
  </sheets>
  <calcPr calcId="125725"/>
</workbook>
</file>

<file path=xl/calcChain.xml><?xml version="1.0" encoding="utf-8"?>
<calcChain xmlns="http://schemas.openxmlformats.org/spreadsheetml/2006/main">
  <c r="F6" i="1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G55" l="1"/>
</calcChain>
</file>

<file path=xl/sharedStrings.xml><?xml version="1.0" encoding="utf-8"?>
<sst xmlns="http://schemas.openxmlformats.org/spreadsheetml/2006/main" count="61" uniqueCount="61">
  <si>
    <t>№ п/п</t>
  </si>
  <si>
    <t>Ценовая информация № 1</t>
  </si>
  <si>
    <t>Ценовая информация № 2</t>
  </si>
  <si>
    <t>Ценовая информация № 3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</si>
  <si>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МП г. Омска "ПП-8" от 21.09.2022.</t>
  </si>
  <si>
    <t>Наименование, артикул</t>
  </si>
  <si>
    <t>За единицу продукции (литр /кг.)</t>
  </si>
  <si>
    <t>Главный инженер                                                                           А. В. Чарушин</t>
  </si>
  <si>
    <t>Фильтр газового редуктора OMVL E02024500</t>
  </si>
  <si>
    <t>Фильтр масляный Fleetguard LF16015</t>
  </si>
  <si>
    <t>Фильтр топливный Fleetguard FF5421</t>
  </si>
  <si>
    <t>Фильтр топливный Fleetguard FS19732</t>
  </si>
  <si>
    <t>9.7.3204 воздушный фильтр (салонный) TSN</t>
  </si>
  <si>
    <t>Фильтр топливный TSN EFT259</t>
  </si>
  <si>
    <t>Фильтр масляный Fleetguard LF4112</t>
  </si>
  <si>
    <t>Фильтр топливный Fleetguard FF5272</t>
  </si>
  <si>
    <t>Фильтр воздушный TSN EFV444</t>
  </si>
  <si>
    <t>Фильтр топливный Fleetguard FF5324</t>
  </si>
  <si>
    <t>Фильтр газа системы впрыска FILGAZ FLPG2512112</t>
  </si>
  <si>
    <t>Фильтр КПП Allison 29539579</t>
  </si>
  <si>
    <t>Фильтр воздушный EFV1577</t>
  </si>
  <si>
    <t>9.7.879 воздушный фильтр (салонный) TSN</t>
  </si>
  <si>
    <t>Фильтр масляный 5341.1012075-01 (5113)</t>
  </si>
  <si>
    <t>Фильтр топливный PL270</t>
  </si>
  <si>
    <t>Фильтр масляный TSN 9.5.24</t>
  </si>
  <si>
    <t>Фильтр масляный TSN EFM452</t>
  </si>
  <si>
    <t>Фильтр масляный АКПП HF35493</t>
  </si>
  <si>
    <t>Фильтр топливный Fleetguard LF17503</t>
  </si>
  <si>
    <t>Фильтр осушителя 4324102227</t>
  </si>
  <si>
    <t>Воздушно масляный сепаратор Fleetguard AS2451 / MANN-FILTER LB962/2</t>
  </si>
  <si>
    <t>Фильтр масляный GB-107</t>
  </si>
  <si>
    <t>Фильтр воздушный HI-FI SA19337</t>
  </si>
  <si>
    <t>Фильтр воздушный TSN EFV656</t>
  </si>
  <si>
    <t>Фильтр воздушный TSN EFV1668</t>
  </si>
  <si>
    <t>Фильтр газовый Yuchai J5700-1107140a</t>
  </si>
  <si>
    <t>Фильтр газовый Yuchai j5700-1107240a</t>
  </si>
  <si>
    <t>Фильтр ГУР EKOFIL EKO-02.67</t>
  </si>
  <si>
    <t xml:space="preserve"> Фильтр АКПП Diwa.5 151.00383710 (X770814)</t>
  </si>
  <si>
    <t>Фильтр высокого давления 99.PPM.34</t>
  </si>
  <si>
    <t>Фильтр низкого давления FFC110YMZ01</t>
  </si>
  <si>
    <t>Фильтр высокого давления Камаз CLS112-10K-EU</t>
  </si>
  <si>
    <t>Фильтр низкого давления Камаз SF.130.4411040 / CLS110MKMZ</t>
  </si>
  <si>
    <t>Фильтр высокого давления 612600190763</t>
  </si>
  <si>
    <t>Фильтр низкого давления 612600190993</t>
  </si>
  <si>
    <t>Фильтр возд КАМАЗ-5460,6460,53601,6560 Евро-3 ОСНОВНОЙ (Ливны) шт. 728 ЭФВ ЭФВ 728-1109560</t>
  </si>
  <si>
    <t>Фильтр гидравлический BS7010051</t>
  </si>
  <si>
    <t>Фильтр МАЗ осушителя (М39х1,5) WABCO, УГОЛЬНЫЙ "Серебряный" 4329012232</t>
  </si>
  <si>
    <t xml:space="preserve">Фильтр масл ГУР Камаз П1617 (RBL) MANN FILTER (метал, бачок, но без дна ) (Н 601/4) </t>
  </si>
  <si>
    <t>Фильтр масл КАМАЗ для газовых ДВС (ДВС WEICHAI НефАЗ на метане СПГ) 1002018137/1000442627</t>
  </si>
  <si>
    <t>Фильтр масл. КПП (НефАЗ) Fast Gear к-т 2шт. 82204440</t>
  </si>
  <si>
    <t>Фильтр масл. КПП (НефАЗ) EcoLife ZF 4181298002</t>
  </si>
  <si>
    <t>P550428 Фильтр масляный Donaldson</t>
  </si>
  <si>
    <t>Фильтр топливный Fleetguard FS1212</t>
  </si>
  <si>
    <t>Фильтр топливный Fleetguard FF5580</t>
  </si>
  <si>
    <t>P554071 фильтр охлаждающей жидкости Donaldson</t>
  </si>
  <si>
    <t>AA90168 набор фильтров Fleetguard (AF25171+AF26598)</t>
  </si>
  <si>
    <t>34C7B08501 Фильтр ГУР Higer</t>
  </si>
  <si>
    <t>Для расчёта использована ценовая информация:
1. Ценовая информация №1      ООО "Акра"                                                                                от 27.01.2026 г.
2. Ценовая информация №2      ООО "АПСК"                                                                             от 27 .01.2026 г.
3. Ценовая информация №3      ООО "ФИЛТРАК-М"                                                                от 27.01.2026 г.</t>
  </si>
  <si>
    <t>Количество</t>
  </si>
  <si>
    <t>Наименьшая цена за ед. в договоре</t>
  </si>
  <si>
    <t>Расчет НМЦ - цены единичных расценок
по Акционерное общество "ПП-8"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</si>
</sst>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right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/>
    </xf>
    <xf numFmtId="4" fontId="9" fillId="0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530225</xdr:colOff>
      <xdr:row>55</xdr:row>
      <xdr:rowOff>114300</xdr:rowOff>
    </xdr:from>
    <xdr:to>
      <xdr:col>4</xdr:col>
      <xdr:colOff>508000</xdr:colOff>
      <xdr:row>61</xdr:row>
      <xdr:rowOff>144462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9700" y="17554575"/>
          <a:ext cx="1549400" cy="117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zoomScaleSheetLayoutView="100" workbookViewId="0">
      <selection activeCell="J5" sqref="J5"/>
    </sheetView>
  </sheetViews>
  <sheetFormatPr defaultRowHeight="15"/>
  <cols>
    <col min="1" max="1" width="3.85546875" customWidth="1"/>
    <col min="2" max="2" width="57.28515625" style="4" customWidth="1"/>
    <col min="3" max="3" width="11.42578125" style="2" customWidth="1"/>
    <col min="4" max="4" width="12.140625" style="2" customWidth="1"/>
    <col min="5" max="5" width="12" style="2" customWidth="1"/>
    <col min="6" max="6" width="13" style="3" customWidth="1"/>
    <col min="7" max="7" width="10.85546875" style="3" customWidth="1"/>
    <col min="9" max="10" width="12.42578125" bestFit="1" customWidth="1"/>
  </cols>
  <sheetData>
    <row r="1" spans="1:8" ht="74.25" customHeight="1">
      <c r="A1" s="22" t="s">
        <v>60</v>
      </c>
      <c r="B1" s="22"/>
      <c r="C1" s="22"/>
      <c r="D1" s="22"/>
      <c r="E1" s="22"/>
      <c r="F1" s="22"/>
      <c r="G1" s="22"/>
    </row>
    <row r="2" spans="1:8" s="1" customFormat="1" ht="42" customHeight="1">
      <c r="A2" s="20" t="s">
        <v>4</v>
      </c>
      <c r="B2" s="20"/>
      <c r="C2" s="20"/>
      <c r="D2" s="20"/>
      <c r="E2" s="20"/>
      <c r="F2" s="20"/>
      <c r="G2" s="20"/>
    </row>
    <row r="3" spans="1:8" s="1" customFormat="1" ht="82.5" customHeight="1">
      <c r="A3" s="21" t="s">
        <v>57</v>
      </c>
      <c r="B3" s="21"/>
      <c r="C3" s="21"/>
      <c r="D3" s="21"/>
      <c r="E3" s="21"/>
      <c r="F3" s="21"/>
      <c r="G3" s="21"/>
    </row>
    <row r="4" spans="1:8" ht="16.5" customHeight="1">
      <c r="A4" s="26" t="s">
        <v>0</v>
      </c>
      <c r="B4" s="25" t="s">
        <v>5</v>
      </c>
      <c r="C4" s="24" t="s">
        <v>6</v>
      </c>
      <c r="D4" s="24"/>
      <c r="E4" s="24"/>
      <c r="F4" s="23" t="s">
        <v>58</v>
      </c>
      <c r="G4" s="23" t="s">
        <v>59</v>
      </c>
    </row>
    <row r="5" spans="1:8" ht="40.5" customHeight="1">
      <c r="A5" s="26"/>
      <c r="B5" s="25"/>
      <c r="C5" s="5" t="s">
        <v>1</v>
      </c>
      <c r="D5" s="5" t="s">
        <v>2</v>
      </c>
      <c r="E5" s="5" t="s">
        <v>3</v>
      </c>
      <c r="F5" s="23"/>
      <c r="G5" s="23"/>
    </row>
    <row r="6" spans="1:8" ht="18" customHeight="1">
      <c r="A6" s="9">
        <v>1</v>
      </c>
      <c r="B6" s="13" t="s">
        <v>8</v>
      </c>
      <c r="C6" s="14">
        <v>1012</v>
      </c>
      <c r="D6" s="15">
        <v>1214.4000000000001</v>
      </c>
      <c r="E6" s="16">
        <v>1416.8</v>
      </c>
      <c r="F6" s="17">
        <f>AVERAGE(C6:E6)</f>
        <v>1214.3999999999999</v>
      </c>
      <c r="G6" s="7">
        <f t="shared" ref="G6:G54" si="0">AVERAGE(C6:E6)</f>
        <v>1214.3999999999999</v>
      </c>
      <c r="H6" s="6"/>
    </row>
    <row r="7" spans="1:8" ht="18" customHeight="1">
      <c r="A7" s="9">
        <v>2</v>
      </c>
      <c r="B7" s="13" t="s">
        <v>9</v>
      </c>
      <c r="C7" s="14">
        <v>1195</v>
      </c>
      <c r="D7" s="15">
        <v>1434</v>
      </c>
      <c r="E7" s="16">
        <v>1673</v>
      </c>
      <c r="F7" s="17">
        <f t="shared" ref="F7:F54" si="1">AVERAGE(C7:E7)</f>
        <v>1434</v>
      </c>
      <c r="G7" s="7">
        <f t="shared" si="0"/>
        <v>1434</v>
      </c>
    </row>
    <row r="8" spans="1:8" ht="18" customHeight="1">
      <c r="A8" s="9">
        <v>3</v>
      </c>
      <c r="B8" s="13" t="s">
        <v>10</v>
      </c>
      <c r="C8" s="14">
        <v>1242</v>
      </c>
      <c r="D8" s="15">
        <v>1490.4</v>
      </c>
      <c r="E8" s="16">
        <v>1738.8</v>
      </c>
      <c r="F8" s="17">
        <f t="shared" si="1"/>
        <v>1490.3999999999999</v>
      </c>
      <c r="G8" s="7">
        <f t="shared" si="0"/>
        <v>1490.3999999999999</v>
      </c>
    </row>
    <row r="9" spans="1:8" ht="18" customHeight="1">
      <c r="A9" s="9">
        <v>4</v>
      </c>
      <c r="B9" s="13" t="s">
        <v>11</v>
      </c>
      <c r="C9" s="18">
        <v>2318</v>
      </c>
      <c r="D9" s="15">
        <v>2781.6</v>
      </c>
      <c r="E9" s="16">
        <v>3245.2</v>
      </c>
      <c r="F9" s="17">
        <f t="shared" si="1"/>
        <v>2781.6</v>
      </c>
      <c r="G9" s="7">
        <f t="shared" si="0"/>
        <v>2781.6</v>
      </c>
    </row>
    <row r="10" spans="1:8" ht="18" customHeight="1">
      <c r="A10" s="9">
        <v>5</v>
      </c>
      <c r="B10" s="13" t="s">
        <v>12</v>
      </c>
      <c r="C10" s="14">
        <v>351</v>
      </c>
      <c r="D10" s="15">
        <v>421.2</v>
      </c>
      <c r="E10" s="16">
        <v>491.4</v>
      </c>
      <c r="F10" s="17">
        <f t="shared" si="1"/>
        <v>421.2</v>
      </c>
      <c r="G10" s="7">
        <f t="shared" si="0"/>
        <v>421.2</v>
      </c>
    </row>
    <row r="11" spans="1:8" ht="18" customHeight="1">
      <c r="A11" s="9">
        <v>6</v>
      </c>
      <c r="B11" s="13" t="s">
        <v>13</v>
      </c>
      <c r="C11" s="14">
        <v>114</v>
      </c>
      <c r="D11" s="15">
        <v>136.80000000000001</v>
      </c>
      <c r="E11" s="16">
        <v>159.6</v>
      </c>
      <c r="F11" s="17">
        <f t="shared" si="1"/>
        <v>136.79999999999998</v>
      </c>
      <c r="G11" s="7">
        <f t="shared" si="0"/>
        <v>136.79999999999998</v>
      </c>
    </row>
    <row r="12" spans="1:8" ht="31.5" customHeight="1">
      <c r="A12" s="9">
        <v>7</v>
      </c>
      <c r="B12" s="13" t="s">
        <v>14</v>
      </c>
      <c r="C12" s="14">
        <v>3390</v>
      </c>
      <c r="D12" s="15">
        <v>4068</v>
      </c>
      <c r="E12" s="16">
        <v>4746</v>
      </c>
      <c r="F12" s="17">
        <f t="shared" si="1"/>
        <v>4068</v>
      </c>
      <c r="G12" s="7">
        <f t="shared" si="0"/>
        <v>4068</v>
      </c>
    </row>
    <row r="13" spans="1:8" ht="18" customHeight="1">
      <c r="A13" s="9">
        <v>8</v>
      </c>
      <c r="B13" s="13" t="s">
        <v>15</v>
      </c>
      <c r="C13" s="14">
        <v>1768</v>
      </c>
      <c r="D13" s="15">
        <v>2121.6</v>
      </c>
      <c r="E13" s="16">
        <v>2475.1999999999998</v>
      </c>
      <c r="F13" s="17">
        <f t="shared" si="1"/>
        <v>2121.6</v>
      </c>
      <c r="G13" s="7">
        <f t="shared" si="0"/>
        <v>2121.6</v>
      </c>
    </row>
    <row r="14" spans="1:8" ht="18" customHeight="1">
      <c r="A14" s="9">
        <v>9</v>
      </c>
      <c r="B14" s="13" t="s">
        <v>16</v>
      </c>
      <c r="C14" s="14">
        <v>998</v>
      </c>
      <c r="D14" s="15">
        <v>1197.5999999999999</v>
      </c>
      <c r="E14" s="16">
        <v>1397.2</v>
      </c>
      <c r="F14" s="17">
        <f t="shared" si="1"/>
        <v>1197.6000000000001</v>
      </c>
      <c r="G14" s="7">
        <f t="shared" si="0"/>
        <v>1197.6000000000001</v>
      </c>
    </row>
    <row r="15" spans="1:8" ht="18" customHeight="1">
      <c r="A15" s="9">
        <v>10</v>
      </c>
      <c r="B15" s="13" t="s">
        <v>17</v>
      </c>
      <c r="C15" s="14">
        <v>1907</v>
      </c>
      <c r="D15" s="15">
        <v>2288.4</v>
      </c>
      <c r="E15" s="16">
        <v>2669.8</v>
      </c>
      <c r="F15" s="17">
        <f t="shared" si="1"/>
        <v>2288.4</v>
      </c>
      <c r="G15" s="7">
        <f t="shared" si="0"/>
        <v>2288.4</v>
      </c>
    </row>
    <row r="16" spans="1:8" ht="18" customHeight="1">
      <c r="A16" s="9">
        <v>11</v>
      </c>
      <c r="B16" s="13" t="s">
        <v>18</v>
      </c>
      <c r="C16" s="14">
        <v>566</v>
      </c>
      <c r="D16" s="15">
        <v>679.2</v>
      </c>
      <c r="E16" s="16">
        <v>792.4</v>
      </c>
      <c r="F16" s="17">
        <f t="shared" si="1"/>
        <v>679.19999999999993</v>
      </c>
      <c r="G16" s="7">
        <f t="shared" si="0"/>
        <v>679.19999999999993</v>
      </c>
    </row>
    <row r="17" spans="1:8" ht="18" customHeight="1">
      <c r="A17" s="9">
        <v>12</v>
      </c>
      <c r="B17" s="13" t="s">
        <v>19</v>
      </c>
      <c r="C17" s="14">
        <v>4060</v>
      </c>
      <c r="D17" s="15">
        <v>4872</v>
      </c>
      <c r="E17" s="16">
        <v>5684</v>
      </c>
      <c r="F17" s="17">
        <f t="shared" si="1"/>
        <v>4872</v>
      </c>
      <c r="G17" s="7">
        <f t="shared" si="0"/>
        <v>4872</v>
      </c>
    </row>
    <row r="18" spans="1:8" ht="29.25" customHeight="1">
      <c r="A18" s="9">
        <v>13</v>
      </c>
      <c r="B18" s="13" t="s">
        <v>20</v>
      </c>
      <c r="C18" s="14">
        <v>542</v>
      </c>
      <c r="D18" s="15">
        <v>650.4</v>
      </c>
      <c r="E18" s="16">
        <v>758.8</v>
      </c>
      <c r="F18" s="17">
        <f t="shared" si="1"/>
        <v>650.4</v>
      </c>
      <c r="G18" s="7">
        <f t="shared" si="0"/>
        <v>650.4</v>
      </c>
    </row>
    <row r="19" spans="1:8" ht="18" customHeight="1">
      <c r="A19" s="9">
        <v>14</v>
      </c>
      <c r="B19" s="13" t="s">
        <v>21</v>
      </c>
      <c r="C19" s="14">
        <v>228</v>
      </c>
      <c r="D19" s="15">
        <v>273.60000000000002</v>
      </c>
      <c r="E19" s="16">
        <v>319.2</v>
      </c>
      <c r="F19" s="17">
        <f t="shared" si="1"/>
        <v>273.59999999999997</v>
      </c>
      <c r="G19" s="7">
        <f t="shared" si="0"/>
        <v>273.59999999999997</v>
      </c>
    </row>
    <row r="20" spans="1:8" ht="27.75" customHeight="1">
      <c r="A20" s="9">
        <v>15</v>
      </c>
      <c r="B20" s="13" t="s">
        <v>22</v>
      </c>
      <c r="C20" s="14">
        <v>2673</v>
      </c>
      <c r="D20" s="15">
        <v>3207.6</v>
      </c>
      <c r="E20" s="16">
        <v>3742.2</v>
      </c>
      <c r="F20" s="17">
        <f t="shared" si="1"/>
        <v>3207.6</v>
      </c>
      <c r="G20" s="7">
        <f t="shared" si="0"/>
        <v>3207.6</v>
      </c>
    </row>
    <row r="21" spans="1:8" ht="18" customHeight="1">
      <c r="A21" s="9">
        <v>16</v>
      </c>
      <c r="B21" s="13" t="s">
        <v>23</v>
      </c>
      <c r="C21" s="14">
        <v>3500</v>
      </c>
      <c r="D21" s="15">
        <v>4200</v>
      </c>
      <c r="E21" s="16">
        <v>4900</v>
      </c>
      <c r="F21" s="17">
        <f t="shared" si="1"/>
        <v>4200</v>
      </c>
      <c r="G21" s="7">
        <f t="shared" si="0"/>
        <v>4200</v>
      </c>
    </row>
    <row r="22" spans="1:8" ht="31.5" customHeight="1">
      <c r="A22" s="9">
        <v>17</v>
      </c>
      <c r="B22" s="13" t="s">
        <v>24</v>
      </c>
      <c r="C22" s="14">
        <v>218</v>
      </c>
      <c r="D22" s="15">
        <v>261.60000000000002</v>
      </c>
      <c r="E22" s="16">
        <v>305.2</v>
      </c>
      <c r="F22" s="17">
        <f t="shared" si="1"/>
        <v>261.59999999999997</v>
      </c>
      <c r="G22" s="7">
        <f t="shared" si="0"/>
        <v>261.59999999999997</v>
      </c>
    </row>
    <row r="23" spans="1:8" ht="18" customHeight="1">
      <c r="A23" s="9">
        <v>18</v>
      </c>
      <c r="B23" s="13" t="s">
        <v>25</v>
      </c>
      <c r="C23" s="14">
        <v>312</v>
      </c>
      <c r="D23" s="15">
        <v>374.4</v>
      </c>
      <c r="E23" s="16">
        <v>436.8</v>
      </c>
      <c r="F23" s="17">
        <f t="shared" si="1"/>
        <v>374.40000000000003</v>
      </c>
      <c r="G23" s="7">
        <f t="shared" si="0"/>
        <v>374.40000000000003</v>
      </c>
    </row>
    <row r="24" spans="1:8" ht="30" customHeight="1">
      <c r="A24" s="9">
        <v>19</v>
      </c>
      <c r="B24" s="13" t="s">
        <v>26</v>
      </c>
      <c r="C24" s="14">
        <v>1810</v>
      </c>
      <c r="D24" s="15">
        <v>2172</v>
      </c>
      <c r="E24" s="16">
        <v>2534</v>
      </c>
      <c r="F24" s="17">
        <f t="shared" si="1"/>
        <v>2172</v>
      </c>
      <c r="G24" s="7">
        <f t="shared" si="0"/>
        <v>2172</v>
      </c>
    </row>
    <row r="25" spans="1:8" ht="31.5" customHeight="1">
      <c r="A25" s="9">
        <v>20</v>
      </c>
      <c r="B25" s="13" t="s">
        <v>27</v>
      </c>
      <c r="C25" s="14">
        <v>1273</v>
      </c>
      <c r="D25" s="15">
        <v>1527.6</v>
      </c>
      <c r="E25" s="16">
        <v>1782.2</v>
      </c>
      <c r="F25" s="17">
        <f t="shared" si="1"/>
        <v>1527.6000000000001</v>
      </c>
      <c r="G25" s="7">
        <f t="shared" si="0"/>
        <v>1527.6000000000001</v>
      </c>
    </row>
    <row r="26" spans="1:8" ht="27" customHeight="1">
      <c r="A26" s="9">
        <v>21</v>
      </c>
      <c r="B26" s="13" t="s">
        <v>28</v>
      </c>
      <c r="C26" s="14">
        <v>1982</v>
      </c>
      <c r="D26" s="15">
        <v>2378.4</v>
      </c>
      <c r="E26" s="16">
        <v>2774.8</v>
      </c>
      <c r="F26" s="17">
        <f t="shared" si="1"/>
        <v>2378.4</v>
      </c>
      <c r="G26" s="7">
        <f t="shared" si="0"/>
        <v>2378.4</v>
      </c>
    </row>
    <row r="27" spans="1:8" ht="30" customHeight="1">
      <c r="A27" s="9">
        <v>22</v>
      </c>
      <c r="B27" s="13" t="s">
        <v>29</v>
      </c>
      <c r="C27" s="14">
        <v>9568</v>
      </c>
      <c r="D27" s="15">
        <v>11481.6</v>
      </c>
      <c r="E27" s="16">
        <v>13395.2</v>
      </c>
      <c r="F27" s="17">
        <f t="shared" si="1"/>
        <v>11481.6</v>
      </c>
      <c r="G27" s="7">
        <f t="shared" si="0"/>
        <v>11481.6</v>
      </c>
      <c r="H27" s="8"/>
    </row>
    <row r="28" spans="1:8" ht="30" customHeight="1">
      <c r="A28" s="9">
        <v>23</v>
      </c>
      <c r="B28" s="13" t="s">
        <v>30</v>
      </c>
      <c r="C28" s="14">
        <v>599</v>
      </c>
      <c r="D28" s="15">
        <v>718.8</v>
      </c>
      <c r="E28" s="16">
        <v>838.6</v>
      </c>
      <c r="F28" s="17">
        <f t="shared" si="1"/>
        <v>718.80000000000007</v>
      </c>
      <c r="G28" s="7">
        <f t="shared" si="0"/>
        <v>718.80000000000007</v>
      </c>
      <c r="H28" s="8"/>
    </row>
    <row r="29" spans="1:8" ht="27" customHeight="1">
      <c r="A29" s="9">
        <v>24</v>
      </c>
      <c r="B29" s="13" t="s">
        <v>31</v>
      </c>
      <c r="C29" s="14">
        <v>2447</v>
      </c>
      <c r="D29" s="15">
        <v>2936.4</v>
      </c>
      <c r="E29" s="16">
        <v>3425.8</v>
      </c>
      <c r="F29" s="17">
        <f t="shared" si="1"/>
        <v>2936.4</v>
      </c>
      <c r="G29" s="7">
        <f t="shared" si="0"/>
        <v>2936.4</v>
      </c>
    </row>
    <row r="30" spans="1:8" ht="18" customHeight="1">
      <c r="A30" s="9">
        <v>25</v>
      </c>
      <c r="B30" s="13" t="s">
        <v>32</v>
      </c>
      <c r="C30" s="14">
        <v>1515</v>
      </c>
      <c r="D30" s="15">
        <v>1818</v>
      </c>
      <c r="E30" s="16">
        <v>2121</v>
      </c>
      <c r="F30" s="17">
        <f t="shared" si="1"/>
        <v>1818</v>
      </c>
      <c r="G30" s="7">
        <f t="shared" si="0"/>
        <v>1818</v>
      </c>
    </row>
    <row r="31" spans="1:8" ht="18" customHeight="1">
      <c r="A31" s="9">
        <v>26</v>
      </c>
      <c r="B31" s="13" t="s">
        <v>33</v>
      </c>
      <c r="C31" s="14">
        <v>2745</v>
      </c>
      <c r="D31" s="15">
        <v>3294</v>
      </c>
      <c r="E31" s="16">
        <v>3843</v>
      </c>
      <c r="F31" s="17">
        <f t="shared" si="1"/>
        <v>3294</v>
      </c>
      <c r="G31" s="7">
        <f t="shared" si="0"/>
        <v>3294</v>
      </c>
    </row>
    <row r="32" spans="1:8" ht="18" customHeight="1">
      <c r="A32" s="9">
        <v>27</v>
      </c>
      <c r="B32" s="13" t="s">
        <v>34</v>
      </c>
      <c r="C32" s="14">
        <v>1650</v>
      </c>
      <c r="D32" s="15">
        <v>1980</v>
      </c>
      <c r="E32" s="16">
        <v>2310</v>
      </c>
      <c r="F32" s="17">
        <f t="shared" si="1"/>
        <v>1980</v>
      </c>
      <c r="G32" s="7">
        <f t="shared" si="0"/>
        <v>1980</v>
      </c>
    </row>
    <row r="33" spans="1:7" ht="27" customHeight="1">
      <c r="A33" s="9">
        <v>28</v>
      </c>
      <c r="B33" s="13" t="s">
        <v>35</v>
      </c>
      <c r="C33" s="14">
        <v>1320</v>
      </c>
      <c r="D33" s="15">
        <v>1584</v>
      </c>
      <c r="E33" s="16">
        <v>1848</v>
      </c>
      <c r="F33" s="17">
        <f t="shared" si="1"/>
        <v>1584</v>
      </c>
      <c r="G33" s="7">
        <f t="shared" si="0"/>
        <v>1584</v>
      </c>
    </row>
    <row r="34" spans="1:7" ht="18" customHeight="1">
      <c r="A34" s="9">
        <v>29</v>
      </c>
      <c r="B34" s="13" t="s">
        <v>36</v>
      </c>
      <c r="C34" s="14">
        <v>264</v>
      </c>
      <c r="D34" s="15">
        <v>316.8</v>
      </c>
      <c r="E34" s="16">
        <v>369.6</v>
      </c>
      <c r="F34" s="17">
        <f t="shared" si="1"/>
        <v>316.8</v>
      </c>
      <c r="G34" s="7">
        <f t="shared" si="0"/>
        <v>316.8</v>
      </c>
    </row>
    <row r="35" spans="1:7" ht="18" customHeight="1">
      <c r="A35" s="9">
        <v>30</v>
      </c>
      <c r="B35" s="13" t="s">
        <v>37</v>
      </c>
      <c r="C35" s="14">
        <v>8155</v>
      </c>
      <c r="D35" s="15">
        <v>9786</v>
      </c>
      <c r="E35" s="16">
        <v>11417</v>
      </c>
      <c r="F35" s="17">
        <f t="shared" si="1"/>
        <v>9786</v>
      </c>
      <c r="G35" s="7">
        <f t="shared" si="0"/>
        <v>9786</v>
      </c>
    </row>
    <row r="36" spans="1:7" ht="18" customHeight="1">
      <c r="A36" s="9">
        <v>31</v>
      </c>
      <c r="B36" s="13" t="s">
        <v>38</v>
      </c>
      <c r="C36" s="14">
        <v>1305</v>
      </c>
      <c r="D36" s="15">
        <v>1566</v>
      </c>
      <c r="E36" s="16">
        <v>1827</v>
      </c>
      <c r="F36" s="17">
        <f t="shared" si="1"/>
        <v>1566</v>
      </c>
      <c r="G36" s="7">
        <f t="shared" si="0"/>
        <v>1566</v>
      </c>
    </row>
    <row r="37" spans="1:7" ht="27" customHeight="1">
      <c r="A37" s="9">
        <v>32</v>
      </c>
      <c r="B37" s="13" t="s">
        <v>39</v>
      </c>
      <c r="C37" s="14">
        <v>1305</v>
      </c>
      <c r="D37" s="15">
        <v>1566</v>
      </c>
      <c r="E37" s="16">
        <v>1827</v>
      </c>
      <c r="F37" s="17">
        <f t="shared" si="1"/>
        <v>1566</v>
      </c>
      <c r="G37" s="7">
        <f t="shared" si="0"/>
        <v>1566</v>
      </c>
    </row>
    <row r="38" spans="1:7" ht="18" customHeight="1">
      <c r="A38" s="9">
        <v>33</v>
      </c>
      <c r="B38" s="13" t="s">
        <v>40</v>
      </c>
      <c r="C38" s="14">
        <v>1650</v>
      </c>
      <c r="D38" s="15">
        <v>1980</v>
      </c>
      <c r="E38" s="16">
        <v>2310</v>
      </c>
      <c r="F38" s="17">
        <f t="shared" si="1"/>
        <v>1980</v>
      </c>
      <c r="G38" s="7">
        <f t="shared" si="0"/>
        <v>1980</v>
      </c>
    </row>
    <row r="39" spans="1:7" ht="27.75" customHeight="1">
      <c r="A39" s="9">
        <v>34</v>
      </c>
      <c r="B39" s="13" t="s">
        <v>41</v>
      </c>
      <c r="C39" s="14">
        <v>1305</v>
      </c>
      <c r="D39" s="15">
        <v>1566</v>
      </c>
      <c r="E39" s="16">
        <v>1827</v>
      </c>
      <c r="F39" s="17">
        <f t="shared" si="1"/>
        <v>1566</v>
      </c>
      <c r="G39" s="7">
        <f t="shared" si="0"/>
        <v>1566</v>
      </c>
    </row>
    <row r="40" spans="1:7" ht="18" customHeight="1">
      <c r="A40" s="9">
        <v>35</v>
      </c>
      <c r="B40" s="13" t="s">
        <v>42</v>
      </c>
      <c r="C40" s="14">
        <v>1650</v>
      </c>
      <c r="D40" s="15">
        <v>1980</v>
      </c>
      <c r="E40" s="16">
        <v>2310</v>
      </c>
      <c r="F40" s="17">
        <f t="shared" si="1"/>
        <v>1980</v>
      </c>
      <c r="G40" s="7">
        <f t="shared" si="0"/>
        <v>1980</v>
      </c>
    </row>
    <row r="41" spans="1:7" ht="27" customHeight="1">
      <c r="A41" s="9">
        <v>36</v>
      </c>
      <c r="B41" s="13" t="s">
        <v>43</v>
      </c>
      <c r="C41" s="14">
        <v>1320</v>
      </c>
      <c r="D41" s="15">
        <v>1584</v>
      </c>
      <c r="E41" s="16">
        <v>1848</v>
      </c>
      <c r="F41" s="17">
        <f t="shared" si="1"/>
        <v>1584</v>
      </c>
      <c r="G41" s="7">
        <f t="shared" si="0"/>
        <v>1584</v>
      </c>
    </row>
    <row r="42" spans="1:7" ht="28.5" customHeight="1">
      <c r="A42" s="9">
        <v>37</v>
      </c>
      <c r="B42" s="13" t="s">
        <v>44</v>
      </c>
      <c r="C42" s="14">
        <v>3900</v>
      </c>
      <c r="D42" s="15">
        <v>4680</v>
      </c>
      <c r="E42" s="16">
        <v>5460</v>
      </c>
      <c r="F42" s="17">
        <f t="shared" si="1"/>
        <v>4680</v>
      </c>
      <c r="G42" s="7">
        <f t="shared" si="0"/>
        <v>4680</v>
      </c>
    </row>
    <row r="43" spans="1:7" ht="18" customHeight="1">
      <c r="A43" s="9">
        <v>38</v>
      </c>
      <c r="B43" s="13" t="s">
        <v>45</v>
      </c>
      <c r="C43" s="14">
        <v>4585</v>
      </c>
      <c r="D43" s="15">
        <v>5502</v>
      </c>
      <c r="E43" s="16">
        <v>6419</v>
      </c>
      <c r="F43" s="17">
        <f t="shared" si="1"/>
        <v>5502</v>
      </c>
      <c r="G43" s="7">
        <f t="shared" si="0"/>
        <v>5502</v>
      </c>
    </row>
    <row r="44" spans="1:7" ht="18" customHeight="1">
      <c r="A44" s="9">
        <v>39</v>
      </c>
      <c r="B44" s="13" t="s">
        <v>46</v>
      </c>
      <c r="C44" s="14">
        <v>2385</v>
      </c>
      <c r="D44" s="15">
        <v>2862</v>
      </c>
      <c r="E44" s="16">
        <v>3339</v>
      </c>
      <c r="F44" s="17">
        <f t="shared" si="1"/>
        <v>2862</v>
      </c>
      <c r="G44" s="7">
        <f t="shared" si="0"/>
        <v>2862</v>
      </c>
    </row>
    <row r="45" spans="1:7" ht="18" customHeight="1">
      <c r="A45" s="9">
        <v>40</v>
      </c>
      <c r="B45" s="13" t="s">
        <v>47</v>
      </c>
      <c r="C45" s="14">
        <v>567</v>
      </c>
      <c r="D45" s="15">
        <v>680.4</v>
      </c>
      <c r="E45" s="16">
        <v>793.8</v>
      </c>
      <c r="F45" s="17">
        <f t="shared" si="1"/>
        <v>680.4</v>
      </c>
      <c r="G45" s="7">
        <f t="shared" si="0"/>
        <v>680.4</v>
      </c>
    </row>
    <row r="46" spans="1:7" ht="18" customHeight="1">
      <c r="A46" s="9">
        <v>41</v>
      </c>
      <c r="B46" s="13" t="s">
        <v>48</v>
      </c>
      <c r="C46" s="14">
        <v>1273</v>
      </c>
      <c r="D46" s="15">
        <v>1527.6</v>
      </c>
      <c r="E46" s="16">
        <v>1782.2</v>
      </c>
      <c r="F46" s="17">
        <f t="shared" si="1"/>
        <v>1527.6000000000001</v>
      </c>
      <c r="G46" s="7">
        <f t="shared" si="0"/>
        <v>1527.6000000000001</v>
      </c>
    </row>
    <row r="47" spans="1:7" ht="18" customHeight="1">
      <c r="A47" s="9">
        <v>42</v>
      </c>
      <c r="B47" s="13" t="s">
        <v>49</v>
      </c>
      <c r="C47" s="14">
        <v>6115</v>
      </c>
      <c r="D47" s="15">
        <v>7338</v>
      </c>
      <c r="E47" s="16">
        <v>8561</v>
      </c>
      <c r="F47" s="17">
        <f t="shared" si="1"/>
        <v>7338</v>
      </c>
      <c r="G47" s="7">
        <f t="shared" si="0"/>
        <v>7338</v>
      </c>
    </row>
    <row r="48" spans="1:7" ht="25.5" customHeight="1">
      <c r="A48" s="9">
        <v>43</v>
      </c>
      <c r="B48" s="13" t="s">
        <v>50</v>
      </c>
      <c r="C48" s="14">
        <v>4906</v>
      </c>
      <c r="D48" s="15">
        <v>5887.2</v>
      </c>
      <c r="E48" s="16">
        <v>6868.4</v>
      </c>
      <c r="F48" s="17">
        <f t="shared" si="1"/>
        <v>5887.2</v>
      </c>
      <c r="G48" s="7">
        <f t="shared" si="0"/>
        <v>5887.2</v>
      </c>
    </row>
    <row r="49" spans="1:7" ht="24" customHeight="1">
      <c r="A49" s="9">
        <v>44</v>
      </c>
      <c r="B49" s="13" t="s">
        <v>51</v>
      </c>
      <c r="C49" s="14">
        <v>1438</v>
      </c>
      <c r="D49" s="15">
        <v>1725.6</v>
      </c>
      <c r="E49" s="16">
        <v>2013.2</v>
      </c>
      <c r="F49" s="17">
        <f t="shared" si="1"/>
        <v>1725.6000000000001</v>
      </c>
      <c r="G49" s="7">
        <f t="shared" si="0"/>
        <v>1725.6000000000001</v>
      </c>
    </row>
    <row r="50" spans="1:7" ht="25.5" customHeight="1">
      <c r="A50" s="9">
        <v>45</v>
      </c>
      <c r="B50" s="13" t="s">
        <v>52</v>
      </c>
      <c r="C50" s="14">
        <v>997</v>
      </c>
      <c r="D50" s="15">
        <v>1196.4000000000001</v>
      </c>
      <c r="E50" s="16">
        <v>1395.8</v>
      </c>
      <c r="F50" s="17">
        <f t="shared" si="1"/>
        <v>1196.3999999999999</v>
      </c>
      <c r="G50" s="7">
        <f t="shared" si="0"/>
        <v>1196.3999999999999</v>
      </c>
    </row>
    <row r="51" spans="1:7" ht="18" customHeight="1">
      <c r="A51" s="9">
        <v>46</v>
      </c>
      <c r="B51" s="13" t="s">
        <v>53</v>
      </c>
      <c r="C51" s="14">
        <v>1599</v>
      </c>
      <c r="D51" s="15">
        <v>1918.8</v>
      </c>
      <c r="E51" s="16">
        <v>2238.6</v>
      </c>
      <c r="F51" s="17">
        <f t="shared" si="1"/>
        <v>1918.8</v>
      </c>
      <c r="G51" s="7">
        <f t="shared" si="0"/>
        <v>1918.8</v>
      </c>
    </row>
    <row r="52" spans="1:7" ht="18" customHeight="1">
      <c r="A52" s="9">
        <v>47</v>
      </c>
      <c r="B52" s="13" t="s">
        <v>54</v>
      </c>
      <c r="C52" s="14">
        <v>1028</v>
      </c>
      <c r="D52" s="15">
        <v>1233.5999999999999</v>
      </c>
      <c r="E52" s="16">
        <v>1439.2</v>
      </c>
      <c r="F52" s="17">
        <f t="shared" si="1"/>
        <v>1233.6000000000001</v>
      </c>
      <c r="G52" s="7">
        <f t="shared" si="0"/>
        <v>1233.6000000000001</v>
      </c>
    </row>
    <row r="53" spans="1:7" ht="29.25" customHeight="1">
      <c r="A53" s="9">
        <v>48</v>
      </c>
      <c r="B53" s="13" t="s">
        <v>55</v>
      </c>
      <c r="C53" s="14">
        <v>8161</v>
      </c>
      <c r="D53" s="15">
        <v>9793.2000000000007</v>
      </c>
      <c r="E53" s="16">
        <v>11425.4</v>
      </c>
      <c r="F53" s="17">
        <f t="shared" si="1"/>
        <v>9793.1999999999989</v>
      </c>
      <c r="G53" s="7">
        <f t="shared" si="0"/>
        <v>9793.1999999999989</v>
      </c>
    </row>
    <row r="54" spans="1:7" ht="28.5" customHeight="1">
      <c r="A54" s="9">
        <v>49</v>
      </c>
      <c r="B54" s="13" t="s">
        <v>56</v>
      </c>
      <c r="C54" s="14">
        <v>1400</v>
      </c>
      <c r="D54" s="15">
        <v>1680</v>
      </c>
      <c r="E54" s="16">
        <v>1960</v>
      </c>
      <c r="F54" s="17">
        <f t="shared" si="1"/>
        <v>1680</v>
      </c>
      <c r="G54" s="7">
        <f t="shared" si="0"/>
        <v>1680</v>
      </c>
    </row>
    <row r="55" spans="1:7" ht="30" customHeight="1" thickBot="1">
      <c r="C55" s="10"/>
      <c r="D55" s="10"/>
      <c r="E55" s="10"/>
      <c r="F55" s="11"/>
      <c r="G55" s="12">
        <f>SUM(G6:G54)</f>
        <v>127933.20000000001</v>
      </c>
    </row>
    <row r="56" spans="1:7">
      <c r="C56" s="10"/>
      <c r="D56" s="10"/>
      <c r="E56" s="10"/>
      <c r="F56" s="11"/>
      <c r="G56" s="11"/>
    </row>
    <row r="57" spans="1:7">
      <c r="C57" s="10"/>
      <c r="D57" s="10"/>
      <c r="E57" s="10"/>
      <c r="F57" s="11"/>
      <c r="G57" s="11"/>
    </row>
    <row r="58" spans="1:7">
      <c r="B58" s="19" t="s">
        <v>7</v>
      </c>
      <c r="C58" s="19"/>
      <c r="D58" s="19"/>
      <c r="E58" s="19"/>
      <c r="F58" s="19"/>
      <c r="G58" s="19"/>
    </row>
    <row r="59" spans="1:7">
      <c r="B59" s="19"/>
      <c r="C59" s="19"/>
      <c r="D59" s="19"/>
      <c r="E59" s="19"/>
      <c r="F59" s="19"/>
      <c r="G59" s="19"/>
    </row>
    <row r="60" spans="1:7">
      <c r="C60" s="10"/>
      <c r="D60" s="10"/>
      <c r="E60" s="10"/>
      <c r="F60" s="11"/>
      <c r="G60" s="11"/>
    </row>
    <row r="61" spans="1:7">
      <c r="C61" s="10"/>
      <c r="D61" s="10"/>
      <c r="E61" s="10"/>
      <c r="F61" s="11"/>
      <c r="G61" s="11"/>
    </row>
    <row r="62" spans="1:7">
      <c r="C62" s="10"/>
      <c r="D62" s="10"/>
      <c r="E62" s="10"/>
      <c r="F62" s="11"/>
      <c r="G62" s="11"/>
    </row>
    <row r="63" spans="1:7">
      <c r="C63" s="10"/>
      <c r="D63" s="10"/>
      <c r="E63" s="10"/>
      <c r="F63" s="11"/>
      <c r="G63" s="11"/>
    </row>
    <row r="64" spans="1:7">
      <c r="C64" s="10"/>
      <c r="D64" s="10"/>
      <c r="E64" s="10"/>
      <c r="F64" s="11"/>
      <c r="G64" s="11"/>
    </row>
  </sheetData>
  <mergeCells count="9">
    <mergeCell ref="B58:G59"/>
    <mergeCell ref="A2:G2"/>
    <mergeCell ref="A3:G3"/>
    <mergeCell ref="A1:G1"/>
    <mergeCell ref="F4:F5"/>
    <mergeCell ref="C4:E4"/>
    <mergeCell ref="B4:B5"/>
    <mergeCell ref="A4:A5"/>
    <mergeCell ref="G4:G5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2026-02-11T06:57:53Z</dcterms:modified>
</cp:coreProperties>
</file>