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январь 2025\МАОУ СОШ №2\кабинеты актуализация\РИМ 1-14 2 кв. 2025г\Выкопировка на 4250\"/>
    </mc:Choice>
  </mc:AlternateContent>
  <bookViews>
    <workbookView xWindow="0" yWindow="0" windowWidth="28800" windowHeight="12180"/>
  </bookViews>
  <sheets>
    <sheet name="2 кв. 2025  Кабинеты №№12,13; 2" sheetId="1" r:id="rId1"/>
  </sheets>
  <definedNames>
    <definedName name="_xlnm.Print_Titles" localSheetId="0">'2 кв. 2025  Кабинеты №№12,13; 2'!$14:$14</definedName>
    <definedName name="_xlnm.Print_Area" localSheetId="0">'2 кв. 2025  Кабинеты №№12,13; 2'!$A$2:$F$124</definedName>
  </definedNames>
  <calcPr calcId="162913"/>
</workbook>
</file>

<file path=xl/calcChain.xml><?xml version="1.0" encoding="utf-8"?>
<calcChain xmlns="http://schemas.openxmlformats.org/spreadsheetml/2006/main">
  <c r="A118" i="1" l="1"/>
  <c r="A117" i="1"/>
  <c r="A116" i="1"/>
  <c r="A115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89" i="1"/>
  <c r="A88" i="1"/>
  <c r="A87" i="1"/>
  <c r="A86" i="1"/>
  <c r="A85" i="1"/>
  <c r="A84" i="1"/>
  <c r="A83" i="1"/>
  <c r="A82" i="1"/>
  <c r="A81" i="1"/>
  <c r="A79" i="1"/>
  <c r="A78" i="1"/>
  <c r="A76" i="1"/>
  <c r="A75" i="1"/>
  <c r="A74" i="1"/>
  <c r="A73" i="1"/>
  <c r="A72" i="1"/>
  <c r="A71" i="1"/>
  <c r="A70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6" i="1"/>
  <c r="A35" i="1"/>
  <c r="A34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</calcChain>
</file>

<file path=xl/sharedStrings.xml><?xml version="1.0" encoding="utf-8"?>
<sst xmlns="http://schemas.openxmlformats.org/spreadsheetml/2006/main" count="442" uniqueCount="170">
  <si>
    <t>СОГЛАСОВАНО:</t>
  </si>
  <si>
    <t>УТВЕРЖДАЮ:</t>
  </si>
  <si>
    <t/>
  </si>
  <si>
    <t>"____" ________________ 2026 года</t>
  </si>
  <si>
    <t>Ведомость объёмов работ</t>
  </si>
  <si>
    <t>Капитальный ремонт кабинетов №№12,13; 2а,4а, расположенных на поэтажном плане 1-го, 2-го этажей</t>
  </si>
  <si>
    <t>№ п/п</t>
  </si>
  <si>
    <t>Наименование работ</t>
  </si>
  <si>
    <t>Ед.
изм.</t>
  </si>
  <si>
    <t>Кол-во</t>
  </si>
  <si>
    <t>Формула расчёта, расчёт объёмов работ и расхода материалов</t>
  </si>
  <si>
    <t>Примечание</t>
  </si>
  <si>
    <t>Дефектный акт № 1</t>
  </si>
  <si>
    <t>Раздел 1. Санитарно-технические работы  кабинеты №№12,13; 2а, 4а</t>
  </si>
  <si>
    <t>Демонтаж: радиаторов весом до 80 кг</t>
  </si>
  <si>
    <t>шт</t>
  </si>
  <si>
    <t xml:space="preserve">1 </t>
  </si>
  <si>
    <t>Установка радиаторов чугунных с числом секций: свыше 7 до 10</t>
  </si>
  <si>
    <t>Радиатор отопительный чугунный МС-140, расстоянием между центрами ниппельных отверстий 500 мм, число секций 10</t>
  </si>
  <si>
    <t xml:space="preserve">
</t>
  </si>
  <si>
    <t>Пробки радиаторные</t>
  </si>
  <si>
    <t xml:space="preserve">10*4
</t>
  </si>
  <si>
    <t>Кран Маевского для чугунных радиаторов, номинальный диаметр 15 мм</t>
  </si>
  <si>
    <t xml:space="preserve">10*2
</t>
  </si>
  <si>
    <t>Установка умывальников одиночных: с подводкой холодной и горячей воды</t>
  </si>
  <si>
    <t>компл</t>
  </si>
  <si>
    <t>Умывальник полуфарфоровый и фарфоровый прямоугольный с кронштейнами, сифоном бутылочным из латуни, выпуском, одно отверстие под смеситель, размеры 450х330х150 мм</t>
  </si>
  <si>
    <t>Смеситель для мойки и умывальника, двухрукояточный, раздельный, настенный, с верхним изливом, с аэратором, вынос излива 220 мм, диаметр излива 16 мм</t>
  </si>
  <si>
    <t>Подводки гибкие армированные резиновые, диаметр 15 мм, длина 600 мм</t>
  </si>
  <si>
    <t>Установка столов, шкафов под мойки, холодильных шкафов и др.</t>
  </si>
  <si>
    <t>Подстолье под мойку размером 500х600 мм из ЛСДСП, размеры 600х820х560 мм</t>
  </si>
  <si>
    <t>Монтаж водонагревателей электрических накопительных (емкостных) объемом: до 50 л</t>
  </si>
  <si>
    <t>Водонагреватели электрические емкостные с терморегулятором и системой защитной автоматики, мощность 2 кВт, объем бака до 50 л</t>
  </si>
  <si>
    <t>Трубы полипропиленовые ПП-Р, номинальное давление 1,0 МПа, номинальный наружный диаметр 20 мм</t>
  </si>
  <si>
    <t>м</t>
  </si>
  <si>
    <t>Раздел 2. Электромонтажные работы кабинеты №№12,13; 2а, 4а</t>
  </si>
  <si>
    <t>Демонтаж</t>
  </si>
  <si>
    <t>Демонтаж: скрытой электропроводки</t>
  </si>
  <si>
    <t>Демонтаж: выключателей, розеток</t>
  </si>
  <si>
    <t>Демонтаж: светильников с лампами накаливания</t>
  </si>
  <si>
    <t>Монтаж</t>
  </si>
  <si>
    <t>Труба гофрированная ПВХ для защиты проводов и кабелей по установленным конструкциям, по стенам, колоннам, потолкам, основанию пола</t>
  </si>
  <si>
    <t>Трубы гибкие гофрированные, легкие, из самозатухающего ПВХ, номинальный диаметр 25 мм</t>
  </si>
  <si>
    <t xml:space="preserve">6,6*102
</t>
  </si>
  <si>
    <t>Клипса пластиковая для крепления гофрированных или гладких пластиковых труб, номинальный диаметр крепления 20 мм
/Применительно 25мм/</t>
  </si>
  <si>
    <t>Затягивание провода в проложенные трубы и металлические рукава первого одножильного или многожильного в общей оплетке, суммарное сечение: до 6 мм2</t>
  </si>
  <si>
    <t>Кабель силовой с медными жилами ВВГнг(A)-LS 3х1,5ок(N, PE)-660</t>
  </si>
  <si>
    <t>Затягивание провода в проложенные трубы и металлические рукава первого одножильного или многожильного в общей оплетке, суммарное сечение: до 16 мм2</t>
  </si>
  <si>
    <t>Кабель силовой с медными жилами ВВГнг(A)-LS 3х2,5ок(N, PE)-660</t>
  </si>
  <si>
    <t>Блок управления шкафного исполнения или распределительный пункт (шкаф), устанавливаемый: на стене, высота и ширина до 600х600 мм</t>
  </si>
  <si>
    <t>Щит распределительный навесной ЩРН-9, IP31, размеры 220х300х120 мм</t>
  </si>
  <si>
    <t>Прибор или аппарат</t>
  </si>
  <si>
    <t xml:space="preserve">5+5+5
</t>
  </si>
  <si>
    <t>Выключатель автоматический 1P, 10 А, 4,5 кА, характеристика C</t>
  </si>
  <si>
    <t xml:space="preserve">1+1+1
</t>
  </si>
  <si>
    <t>Выключатель автоматический 1P, 16 А, 4,5 кА, характеристика C</t>
  </si>
  <si>
    <t xml:space="preserve">3+3+3
</t>
  </si>
  <si>
    <t>Выключатель автоматический 1P, 25 А, 4,5 кА, характеристика C</t>
  </si>
  <si>
    <t>Коробка ответвительная на стене</t>
  </si>
  <si>
    <t xml:space="preserve">10*3
</t>
  </si>
  <si>
    <t>Коробки ответвительные с кабельными вводами (6 выводов, диаметр 20 мм), размеры 80х80х40 мм, цвет серый</t>
  </si>
  <si>
    <t>Клемма соединительная универсальная рычажковая для двух проводников, 32 А, диапазон сечений 0,2-4 мм2, IP 20</t>
  </si>
  <si>
    <t>Светильник в подвесных потолках, устанавливаемый: на подвесках, количество ламп в светильнике свыше 2 до 4</t>
  </si>
  <si>
    <t>Светильник светодиодный потолочный накладной для общественных зданий, IP54, УХЛ4, рассеиватель полистирол, корпус алюминиевый с порошковой окраской, кривая силы света косинусная, световой поток 4200-4600 лм, цветовая температура 3000-5000 К, размеры светильника 595х595 мм, мощность 30 Вт</t>
  </si>
  <si>
    <t xml:space="preserve">0,24*100
</t>
  </si>
  <si>
    <t>Светильник на кронштейнах</t>
  </si>
  <si>
    <t>Светильник светодиодный промышленный, крепление трос, IP65, УХЛ1, рассеиватель поликарбонат, корпус алюминиевый с порошковой окраской, кривая силы света широкая, световой поток 16700-18500 лм, цветовая температура 3000-5000 К, мощность 105 Вт
/Светодиодный светильник E420 для школьных досок 25 ВТ 4000 K IP40 1500х100х50 мм с опаловым рассеивателем  в комплекте с кронштейном//</t>
  </si>
  <si>
    <t xml:space="preserve">3*2
</t>
  </si>
  <si>
    <t>Выключатель: одноклавишный утопленного типа при скрытой проводке</t>
  </si>
  <si>
    <t>Выключатель скрытого монтажа, одноклавишный, с индикатором, 10 А, цвет белый, IP20</t>
  </si>
  <si>
    <t>Коробки для установки розеток и выключателей скрытой проводки</t>
  </si>
  <si>
    <t>Выключатель: двухклавишный утопленного типа при скрытой проводке</t>
  </si>
  <si>
    <t>Выключатель скрытого монтажа, двухклавишный, с индикатором 10 А, цвет белый, IP20</t>
  </si>
  <si>
    <t>Розетка штепсельная: утопленного типа при скрытой проводке</t>
  </si>
  <si>
    <t>Розетки скрытой проводки двухгнездная, 16 А, 250 В, IP20</t>
  </si>
  <si>
    <t>Розетка скрытого монтажа, двухместная, без заземляющего контакта, 10 А, цвет серебряный, IP20</t>
  </si>
  <si>
    <t>Раздел 3. Общестроительные работы кабинеты №№12,13; 2а, 4а</t>
  </si>
  <si>
    <t>Проемы</t>
  </si>
  <si>
    <t>Разборка деревянных заполнений проемов: дверных и воротных</t>
  </si>
  <si>
    <t>м2</t>
  </si>
  <si>
    <t>Установка противопожарных дверей: двупольных глухих</t>
  </si>
  <si>
    <t xml:space="preserve">1,2*2*2
</t>
  </si>
  <si>
    <t>Блок дверной металлический противопожарный двупольный, предел огнестойкости EI 60, с заполнением минеральной ватой, окрашенный порошковыми красками, с замком-защелкой, без доводчика, размеры 1200х2100 мм</t>
  </si>
  <si>
    <t>Доводчик дверной рычажный для распашных дверей шириной до 1250 мм, масса двери до 120 кг</t>
  </si>
  <si>
    <t>Установка противопожарных дверей: однопольных глухих</t>
  </si>
  <si>
    <t xml:space="preserve">0,9*2
</t>
  </si>
  <si>
    <t>Блок дверной металлический противопожарный однопольный, предел огнестойкости EI 60, с заполнением минеральной ватой, окрашенный порошковыми красками, с замком-защелкой, без доводчика, размеры 900х2100 мм</t>
  </si>
  <si>
    <t>Доводчик дверной рычажный для распашных дверей шириной до 1100 мм, масса двери до 90 кг</t>
  </si>
  <si>
    <t>Потолок</t>
  </si>
  <si>
    <t>Устройство потолков: плитно-ячеистых по каркасу из оцинкованного профиля</t>
  </si>
  <si>
    <t>Панели потолочные декоративные из минерального волокна в комплекте с подвесной системой из оцинкованной стали, твердые, с прямой кромкой, класс пожарной опасности КМ1, класс звукопоглощения D-E, толщина 12 мм</t>
  </si>
  <si>
    <t>Стены</t>
  </si>
  <si>
    <t>Устройство металлического каркаса из направляющих профилей под облицовку различными материалами: стен</t>
  </si>
  <si>
    <t>Облицовка стен отделочными гипсокартонными панелями по готовому деревянному каркасу с креплением шурупами через поливинилхлоридные раскладки</t>
  </si>
  <si>
    <t>Панель стеновая антивандальная на основе стекломагниевого листа с полимерным покрытием, с матовой поверхностью, НГ, толщина 10 мм</t>
  </si>
  <si>
    <t>Профиль алюминиевый для крепления панелей F-образный, толщина закрепляемой панели 6-8 мм, длина 3000 мм</t>
  </si>
  <si>
    <t>Профиль алюминиевый для крепления панелей L-образный, толщина закрепляемой панели 6-8 мм, длина 3000 мм</t>
  </si>
  <si>
    <t>Профиль алюминиевый для крепления панелей Омега-образный, толщина закрепляемой панели 10-12 мм, длина 3000 мм</t>
  </si>
  <si>
    <t>Профиль-заглушка алюминиевый П-образный, ширина 10 мм, глубина 5,5 мм, длина 3000 мм</t>
  </si>
  <si>
    <t>Установка декоративного деревянного экрана на регистры отопления</t>
  </si>
  <si>
    <t xml:space="preserve">0,6*1,2*3*2
</t>
  </si>
  <si>
    <t>Панель декоративная пластиковая, размеры 2700х250х8 мм</t>
  </si>
  <si>
    <t>Пол</t>
  </si>
  <si>
    <t>Разборка плинтусов: деревянных и из пластмассовых материалов</t>
  </si>
  <si>
    <t>Разборка оснований покрытия полов: простильных полов</t>
  </si>
  <si>
    <t>Разборка оснований покрытия полов: лаг из досок и брусков</t>
  </si>
  <si>
    <t>Разборка оснований покрытия полов: кирпичных столбиков под лаги</t>
  </si>
  <si>
    <t>Устройство подстилающих слоев: щебеночных</t>
  </si>
  <si>
    <t>м3</t>
  </si>
  <si>
    <t>Каменная мелочь М 300</t>
  </si>
  <si>
    <t>Щебень из плотных горных пород для строительных работ М 600, фракция 10-20 мм</t>
  </si>
  <si>
    <t>Щебень из плотных горных пород для строительных работ М 600, фракция 40-80(70) мм</t>
  </si>
  <si>
    <t>Щебень из плотных горных пород для строительных работ М 600, фракция 5(3)-10 мм</t>
  </si>
  <si>
    <t>Устройство стяжек: бетонных толщиной 20 мм</t>
  </si>
  <si>
    <t>Устройство стяжек: на каждые 5 мм изменения толщины стяжки добавлять или исключать к норме 11-01-011-03</t>
  </si>
  <si>
    <t>Смеси бетонные тяжелого бетона (БСТ) на щебне из гравия, класс В15, F(1)150, W4</t>
  </si>
  <si>
    <t xml:space="preserve">0,58548+0,87822
</t>
  </si>
  <si>
    <t>Армирование стяжек сетками сварными</t>
  </si>
  <si>
    <t>Сетка стальная сварная из арматурной проволоки без покрытия, диаметр проволоки 4 мм размер ячейки 100х100 мм</t>
  </si>
  <si>
    <t>Фиксаторы защитного слоя арматуры пластиковые, форма стульчик, толщина защитного слоя бетона 20 мм</t>
  </si>
  <si>
    <t>Укладка лаг: по плитам перекрытий</t>
  </si>
  <si>
    <t>Устройство покрытий: дощатых толщиной 36 мм</t>
  </si>
  <si>
    <t>Устройство покрытий: из плит древесностружечных
/Плита OSB 9мм/</t>
  </si>
  <si>
    <t>Устройство покрытий: из линолеума на клее со свариванием полотнищ в стыках</t>
  </si>
  <si>
    <t>Линолеум ПВХ без подосновы, класс износостойкости 34/43, класс пожарной опасности КМ5 (Г4, В3, Д3, Т4, РП4), толщина 2 мм, вес 2500 г/м2</t>
  </si>
  <si>
    <t>Клей для укладки ПВХ-покрытий</t>
  </si>
  <si>
    <t>кг</t>
  </si>
  <si>
    <t>Устройство плинтусов поливинилхлоридных: на винтах самонарезающих</t>
  </si>
  <si>
    <t>Плинтус для полов из ПВХ, с кабель-каналом, размеры 22х49 мм</t>
  </si>
  <si>
    <t>Раздел 4. Прочие работы</t>
  </si>
  <si>
    <t>Смена жалюзийных решеток</t>
  </si>
  <si>
    <t>Решетка вентиляционная разъемная пластмассовая, размеры 200х300 мм</t>
  </si>
  <si>
    <t>Погрузка в автотранспортное средство: мусор строительный с погрузкой экскаваторами емкостью ковша до 0,5 м3</t>
  </si>
  <si>
    <t>т</t>
  </si>
  <si>
    <t>Перевозка грузов I класса автомобилями-самосвалами грузоподъемностью до 15 т по дорогам с усовершенствованным (асфальтобетонным, цементобетонным, железобетонным, обработанным органическим вяжущим) дорожным покрытием на расстояние 5 км</t>
  </si>
  <si>
    <t>Инженер-сметчик</t>
  </si>
  <si>
    <t>(Е. О. Малькова)</t>
  </si>
  <si>
    <t>[должность, подпись (инициалы, фамилия)]</t>
  </si>
  <si>
    <t>МАОУ СОШ № 2 г. Ивделя</t>
  </si>
  <si>
    <t>(Выкопировка №1 из локального сметного расчета б/н по заключению №3525-3 от 14.07.2025г.)</t>
  </si>
  <si>
    <t xml:space="preserve">(3*2+2*2) 
</t>
  </si>
  <si>
    <t xml:space="preserve">(1*2) </t>
  </si>
  <si>
    <t xml:space="preserve">(2*2)
</t>
  </si>
  <si>
    <t xml:space="preserve">(1*2+1*2) </t>
  </si>
  <si>
    <t xml:space="preserve">(220*3) </t>
  </si>
  <si>
    <t xml:space="preserve">(15*3) </t>
  </si>
  <si>
    <t xml:space="preserve">(9*2) </t>
  </si>
  <si>
    <t>(1,4*673,2)</t>
  </si>
  <si>
    <t xml:space="preserve">(100*3) </t>
  </si>
  <si>
    <t xml:space="preserve">(3*102)
</t>
  </si>
  <si>
    <t xml:space="preserve">(120*3) </t>
  </si>
  <si>
    <t xml:space="preserve">(3,6*102)
</t>
  </si>
  <si>
    <t>(10*3)</t>
  </si>
  <si>
    <t>(50*3)</t>
  </si>
  <si>
    <t>(9*2+6)</t>
  </si>
  <si>
    <t xml:space="preserve">(3*2) </t>
  </si>
  <si>
    <t>(1*3)</t>
  </si>
  <si>
    <t xml:space="preserve">(13*3+10*3)
</t>
  </si>
  <si>
    <t xml:space="preserve">(13*3) 
</t>
  </si>
  <si>
    <t xml:space="preserve">(1,2*2*3+0,9*2) 
</t>
  </si>
  <si>
    <t xml:space="preserve">(50,4*2+28,7) 
</t>
  </si>
  <si>
    <t xml:space="preserve">(131*2) 
</t>
  </si>
  <si>
    <t xml:space="preserve">(131*2)
</t>
  </si>
  <si>
    <t xml:space="preserve">(29*2+22) </t>
  </si>
  <si>
    <t xml:space="preserve">(50,4*2+28,7)
</t>
  </si>
  <si>
    <t>(50,4*2+28,7)</t>
  </si>
  <si>
    <t xml:space="preserve">(50,4*2) 
</t>
  </si>
  <si>
    <t xml:space="preserve">(50,4*2)
</t>
  </si>
  <si>
    <t>(29*2)</t>
  </si>
  <si>
    <t xml:space="preserve">(3*2)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</si>
</sst>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0.000"/>
    <numFmt numFmtId="166" formatCode="0.0000"/>
    <numFmt numFmtId="167" formatCode="0.00000"/>
  </numFmts>
  <fonts count="13" x14ac:knownFonts="1">
    <font>
      <sz val="11"/>
      <color rgb="FF000000"/>
      <name val="Calibri"/>
      <charset val="204"/>
    </font>
    <font>
      <sz val="8"/>
      <color rgb="FF000000"/>
      <name val="Arial"/>
      <family val="2"/>
      <charset val="204"/>
    </font>
    <font>
      <sz val="8"/>
      <color rgb="FFFFFFFF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sz val="8"/>
      <color rgb="FFFFFFFF"/>
      <name val="Arial"/>
      <family val="2"/>
      <charset val="204"/>
    </font>
    <font>
      <sz val="8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i/>
      <sz val="8"/>
      <name val="Arial"/>
      <family val="2"/>
      <charset val="204"/>
    </font>
    <font>
      <sz val="8"/>
      <color rgb="FFFF0000"/>
      <name val="Arial"/>
      <family val="2"/>
      <charset val="204"/>
    </font>
    <font>
      <i/>
      <sz val="10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49" fontId="1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vertical="top" wrapText="1"/>
    </xf>
    <xf numFmtId="0" fontId="1" fillId="0" borderId="0" xfId="0" applyNumberFormat="1" applyFont="1" applyFill="1" applyBorder="1" applyAlignment="1" applyProtection="1">
      <alignment horizontal="center" wrapText="1"/>
    </xf>
    <xf numFmtId="0" fontId="1" fillId="0" borderId="0" xfId="0" applyNumberFormat="1" applyFont="1" applyFill="1" applyBorder="1" applyAlignment="1" applyProtection="1">
      <alignment wrapText="1"/>
    </xf>
    <xf numFmtId="0" fontId="1" fillId="0" borderId="0" xfId="0" applyNumberFormat="1" applyFont="1" applyFill="1" applyBorder="1" applyAlignment="1" applyProtection="1">
      <alignment vertical="center" wrapText="1"/>
    </xf>
    <xf numFmtId="0" fontId="1" fillId="0" borderId="0" xfId="0" applyNumberFormat="1" applyFont="1" applyFill="1" applyBorder="1" applyAlignment="1" applyProtection="1">
      <alignment horizontal="right" vertical="top" wrapText="1"/>
    </xf>
    <xf numFmtId="0" fontId="1" fillId="0" borderId="0" xfId="0" applyNumberFormat="1" applyFont="1" applyFill="1" applyBorder="1" applyAlignment="1" applyProtection="1">
      <alignment horizontal="center" vertical="top" wrapText="1"/>
    </xf>
    <xf numFmtId="49" fontId="3" fillId="0" borderId="0" xfId="0" applyNumberFormat="1" applyFont="1" applyFill="1" applyBorder="1" applyAlignment="1" applyProtection="1">
      <alignment horizontal="center" vertical="top"/>
    </xf>
    <xf numFmtId="49" fontId="3" fillId="0" borderId="0" xfId="0" applyNumberFormat="1" applyFont="1" applyFill="1" applyBorder="1" applyAlignment="1" applyProtection="1">
      <alignment vertical="top"/>
    </xf>
    <xf numFmtId="49" fontId="4" fillId="0" borderId="0" xfId="0" applyNumberFormat="1" applyFont="1" applyFill="1" applyBorder="1" applyAlignment="1" applyProtection="1">
      <alignment vertical="top"/>
    </xf>
    <xf numFmtId="49" fontId="1" fillId="0" borderId="0" xfId="0" applyNumberFormat="1" applyFont="1" applyFill="1" applyBorder="1" applyAlignment="1" applyProtection="1">
      <alignment vertical="top"/>
    </xf>
    <xf numFmtId="49" fontId="1" fillId="0" borderId="0" xfId="0" applyNumberFormat="1" applyFont="1" applyFill="1" applyBorder="1" applyAlignment="1" applyProtection="1">
      <alignment vertical="top" wrapText="1"/>
    </xf>
    <xf numFmtId="49" fontId="1" fillId="0" borderId="0" xfId="0" applyNumberFormat="1" applyFont="1" applyFill="1" applyBorder="1" applyAlignment="1" applyProtection="1">
      <alignment horizontal="right" vertical="top"/>
    </xf>
    <xf numFmtId="49" fontId="2" fillId="0" borderId="0" xfId="0" applyNumberFormat="1" applyFont="1" applyFill="1" applyBorder="1" applyAlignment="1" applyProtection="1">
      <alignment vertical="top" wrapText="1"/>
    </xf>
    <xf numFmtId="49" fontId="1" fillId="0" borderId="1" xfId="0" applyNumberFormat="1" applyFont="1" applyFill="1" applyBorder="1" applyAlignment="1" applyProtection="1"/>
    <xf numFmtId="0" fontId="1" fillId="0" borderId="1" xfId="0" applyNumberFormat="1" applyFont="1" applyFill="1" applyBorder="1" applyAlignment="1" applyProtection="1"/>
    <xf numFmtId="49" fontId="1" fillId="0" borderId="0" xfId="0" applyNumberFormat="1" applyFont="1" applyFill="1" applyBorder="1" applyAlignment="1" applyProtection="1">
      <alignment horizontal="right"/>
    </xf>
    <xf numFmtId="49" fontId="1" fillId="0" borderId="0" xfId="0" applyNumberFormat="1" applyFont="1" applyFill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/>
    </xf>
    <xf numFmtId="49" fontId="1" fillId="0" borderId="1" xfId="0" applyNumberFormat="1" applyFont="1" applyFill="1" applyBorder="1" applyAlignment="1" applyProtection="1">
      <alignment horizontal="right"/>
    </xf>
    <xf numFmtId="49" fontId="2" fillId="0" borderId="0" xfId="0" applyNumberFormat="1" applyFont="1" applyFill="1" applyBorder="1" applyAlignment="1" applyProtection="1">
      <alignment horizontal="right"/>
    </xf>
    <xf numFmtId="49" fontId="5" fillId="0" borderId="0" xfId="0" applyNumberFormat="1" applyFont="1" applyFill="1" applyBorder="1" applyAlignment="1" applyProtection="1">
      <alignment vertical="top"/>
    </xf>
    <xf numFmtId="49" fontId="5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center" wrapText="1"/>
    </xf>
    <xf numFmtId="49" fontId="1" fillId="0" borderId="0" xfId="0" applyNumberFormat="1" applyFont="1" applyFill="1" applyBorder="1" applyAlignment="1" applyProtection="1">
      <alignment vertical="center"/>
    </xf>
    <xf numFmtId="49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49" fontId="1" fillId="0" borderId="2" xfId="0" applyNumberFormat="1" applyFont="1" applyFill="1" applyBorder="1" applyAlignment="1" applyProtection="1"/>
    <xf numFmtId="0" fontId="9" fillId="0" borderId="5" xfId="0" applyNumberFormat="1" applyFont="1" applyFill="1" applyBorder="1" applyAlignment="1" applyProtection="1">
      <alignment horizontal="left" vertical="center"/>
    </xf>
    <xf numFmtId="0" fontId="9" fillId="0" borderId="5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vertical="center" wrapText="1"/>
    </xf>
    <xf numFmtId="49" fontId="1" fillId="0" borderId="2" xfId="0" applyNumberFormat="1" applyFont="1" applyFill="1" applyBorder="1" applyAlignment="1" applyProtection="1">
      <alignment horizontal="center" vertical="top"/>
    </xf>
    <xf numFmtId="0" fontId="1" fillId="0" borderId="2" xfId="0" applyNumberFormat="1" applyFont="1" applyFill="1" applyBorder="1" applyAlignment="1" applyProtection="1">
      <alignment horizontal="left" vertical="top" wrapText="1"/>
    </xf>
    <xf numFmtId="49" fontId="1" fillId="0" borderId="2" xfId="0" applyNumberFormat="1" applyFont="1" applyFill="1" applyBorder="1" applyAlignment="1" applyProtection="1">
      <alignment horizontal="center" vertical="top" wrapText="1"/>
    </xf>
    <xf numFmtId="0" fontId="1" fillId="0" borderId="2" xfId="0" applyNumberFormat="1" applyFont="1" applyFill="1" applyBorder="1" applyAlignment="1" applyProtection="1">
      <alignment horizontal="right" vertical="top" wrapText="1"/>
    </xf>
    <xf numFmtId="49" fontId="1" fillId="0" borderId="2" xfId="0" applyNumberFormat="1" applyFont="1" applyFill="1" applyBorder="1" applyAlignment="1" applyProtection="1">
      <alignment horizontal="left" vertical="top" wrapText="1"/>
    </xf>
    <xf numFmtId="49" fontId="1" fillId="0" borderId="2" xfId="0" applyNumberFormat="1" applyFont="1" applyFill="1" applyBorder="1" applyAlignment="1" applyProtection="1">
      <alignment horizontal="right" vertical="top" wrapText="1"/>
    </xf>
    <xf numFmtId="1" fontId="1" fillId="0" borderId="2" xfId="0" applyNumberFormat="1" applyFont="1" applyFill="1" applyBorder="1" applyAlignment="1" applyProtection="1">
      <alignment horizontal="right" vertical="top" wrapText="1"/>
    </xf>
    <xf numFmtId="0" fontId="3" fillId="0" borderId="5" xfId="0" applyNumberFormat="1" applyFont="1" applyFill="1" applyBorder="1" applyAlignment="1" applyProtection="1">
      <alignment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164" fontId="1" fillId="0" borderId="2" xfId="0" applyNumberFormat="1" applyFont="1" applyFill="1" applyBorder="1" applyAlignment="1" applyProtection="1">
      <alignment horizontal="right" vertical="top" wrapText="1"/>
    </xf>
    <xf numFmtId="165" fontId="1" fillId="0" borderId="2" xfId="0" applyNumberFormat="1" applyFont="1" applyFill="1" applyBorder="1" applyAlignment="1" applyProtection="1">
      <alignment horizontal="right" vertical="top" wrapText="1"/>
    </xf>
    <xf numFmtId="2" fontId="1" fillId="0" borderId="2" xfId="0" applyNumberFormat="1" applyFont="1" applyFill="1" applyBorder="1" applyAlignment="1" applyProtection="1">
      <alignment horizontal="right" vertical="top" wrapText="1"/>
    </xf>
    <xf numFmtId="166" fontId="1" fillId="0" borderId="2" xfId="0" applyNumberFormat="1" applyFont="1" applyFill="1" applyBorder="1" applyAlignment="1" applyProtection="1">
      <alignment horizontal="right" vertical="top" wrapText="1"/>
    </xf>
    <xf numFmtId="167" fontId="1" fillId="0" borderId="2" xfId="0" applyNumberFormat="1" applyFont="1" applyFill="1" applyBorder="1" applyAlignment="1" applyProtection="1">
      <alignment horizontal="right" vertical="top" wrapText="1"/>
    </xf>
    <xf numFmtId="0" fontId="5" fillId="0" borderId="0" xfId="0" applyNumberFormat="1" applyFont="1" applyFill="1" applyBorder="1" applyAlignment="1" applyProtection="1">
      <alignment vertical="top"/>
    </xf>
    <xf numFmtId="0" fontId="5" fillId="0" borderId="0" xfId="0" applyNumberFormat="1" applyFont="1" applyFill="1" applyBorder="1" applyAlignment="1" applyProtection="1">
      <alignment vertical="top" wrapText="1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horizontal="right" vertical="top" wrapText="1"/>
    </xf>
    <xf numFmtId="0" fontId="2" fillId="0" borderId="0" xfId="0" applyNumberFormat="1" applyFont="1" applyFill="1" applyBorder="1" applyAlignment="1" applyProtection="1">
      <alignment vertical="top"/>
    </xf>
    <xf numFmtId="0" fontId="10" fillId="0" borderId="0" xfId="0" applyNumberFormat="1" applyFont="1" applyFill="1" applyBorder="1" applyAlignment="1" applyProtection="1">
      <alignment horizontal="center" vertical="top" wrapText="1"/>
    </xf>
    <xf numFmtId="0" fontId="3" fillId="0" borderId="0" xfId="0" applyNumberFormat="1" applyFont="1" applyFill="1" applyBorder="1" applyAlignment="1" applyProtection="1">
      <alignment vertical="top" wrapText="1"/>
    </xf>
    <xf numFmtId="0" fontId="11" fillId="0" borderId="0" xfId="0" applyNumberFormat="1" applyFont="1" applyFill="1" applyBorder="1" applyAlignment="1" applyProtection="1"/>
    <xf numFmtId="49" fontId="3" fillId="0" borderId="0" xfId="0" applyNumberFormat="1" applyFont="1" applyFill="1" applyBorder="1" applyAlignment="1" applyProtection="1">
      <alignment horizontal="center" vertical="top"/>
    </xf>
    <xf numFmtId="49" fontId="1" fillId="0" borderId="0" xfId="0" applyNumberFormat="1" applyFont="1" applyFill="1" applyBorder="1" applyAlignment="1" applyProtection="1">
      <alignment vertical="top" wrapText="1"/>
    </xf>
    <xf numFmtId="49" fontId="6" fillId="0" borderId="0" xfId="0" applyNumberFormat="1" applyFont="1" applyFill="1" applyBorder="1" applyAlignment="1" applyProtection="1">
      <alignment horizontal="center"/>
    </xf>
    <xf numFmtId="0" fontId="7" fillId="0" borderId="3" xfId="0" applyNumberFormat="1" applyFont="1" applyFill="1" applyBorder="1" applyAlignment="1" applyProtection="1">
      <alignment vertical="center" wrapText="1"/>
    </xf>
    <xf numFmtId="0" fontId="7" fillId="0" borderId="4" xfId="0" applyNumberFormat="1" applyFont="1" applyFill="1" applyBorder="1" applyAlignment="1" applyProtection="1">
      <alignment vertical="center" wrapText="1"/>
    </xf>
    <xf numFmtId="0" fontId="7" fillId="0" borderId="5" xfId="0" applyNumberFormat="1" applyFont="1" applyFill="1" applyBorder="1" applyAlignment="1" applyProtection="1">
      <alignment vertical="center" wrapText="1"/>
    </xf>
    <xf numFmtId="49" fontId="1" fillId="0" borderId="3" xfId="0" applyNumberFormat="1" applyFont="1" applyFill="1" applyBorder="1" applyAlignment="1" applyProtection="1">
      <alignment horizontal="center" vertical="center"/>
    </xf>
    <xf numFmtId="49" fontId="1" fillId="0" borderId="4" xfId="0" applyNumberFormat="1" applyFont="1" applyFill="1" applyBorder="1" applyAlignment="1" applyProtection="1">
      <alignment horizontal="center" vertical="center"/>
    </xf>
    <xf numFmtId="49" fontId="1" fillId="0" borderId="5" xfId="0" applyNumberFormat="1" applyFont="1" applyFill="1" applyBorder="1" applyAlignment="1" applyProtection="1">
      <alignment horizontal="center" vertical="center"/>
    </xf>
    <xf numFmtId="49" fontId="9" fillId="0" borderId="2" xfId="0" applyNumberFormat="1" applyFont="1" applyFill="1" applyBorder="1" applyAlignment="1" applyProtection="1">
      <alignment vertical="center" wrapText="1"/>
    </xf>
    <xf numFmtId="49" fontId="3" fillId="0" borderId="2" xfId="0" applyNumberFormat="1" applyFont="1" applyFill="1" applyBorder="1" applyAlignment="1" applyProtection="1">
      <alignment vertical="center" wrapText="1"/>
    </xf>
    <xf numFmtId="0" fontId="5" fillId="0" borderId="1" xfId="0" applyNumberFormat="1" applyFont="1" applyFill="1" applyBorder="1" applyAlignment="1" applyProtection="1">
      <alignment vertical="top" wrapText="1"/>
    </xf>
    <xf numFmtId="0" fontId="5" fillId="0" borderId="1" xfId="0" applyNumberFormat="1" applyFont="1" applyFill="1" applyBorder="1" applyAlignment="1" applyProtection="1">
      <alignment horizontal="right" vertical="top" wrapText="1"/>
    </xf>
    <xf numFmtId="0" fontId="10" fillId="0" borderId="6" xfId="0" applyNumberFormat="1" applyFont="1" applyFill="1" applyBorder="1" applyAlignment="1" applyProtection="1">
      <alignment horizontal="center" vertical="top"/>
    </xf>
    <xf numFmtId="49" fontId="8" fillId="0" borderId="0" xfId="0" applyNumberFormat="1" applyFont="1" applyFill="1" applyBorder="1" applyAlignment="1" applyProtection="1">
      <alignment horizontal="center"/>
    </xf>
    <xf numFmtId="49" fontId="8" fillId="0" borderId="0" xfId="0" applyNumberFormat="1" applyFont="1" applyFill="1" applyBorder="1" applyAlignment="1" applyProtection="1">
      <alignment horizontal="center" wrapText="1"/>
    </xf>
    <xf numFmtId="0" fontId="1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133"/>
  <sheetViews>
    <sheetView tabSelected="1" zoomScale="115" zoomScaleNormal="115" workbookViewId="0">
      <selection activeCell="BH16" sqref="BH16"/>
    </sheetView>
  </sheetViews>
  <sheetFormatPr defaultColWidth="9.140625" defaultRowHeight="11.25" customHeight="1" x14ac:dyDescent="0.2"/>
  <cols>
    <col min="1" max="1" width="5.5703125" style="1" customWidth="1"/>
    <col min="2" max="2" width="36.140625" style="2" customWidth="1"/>
    <col min="3" max="3" width="10.7109375" style="2" customWidth="1"/>
    <col min="4" max="4" width="12.28515625" style="2" customWidth="1"/>
    <col min="5" max="5" width="21.5703125" style="2" customWidth="1"/>
    <col min="6" max="6" width="33.28515625" style="2" customWidth="1"/>
    <col min="7" max="7" width="6.28515625" style="3" hidden="1" customWidth="1"/>
    <col min="8" max="9" width="41.7109375" style="4" hidden="1" customWidth="1"/>
    <col min="10" max="17" width="168" style="5" hidden="1" customWidth="1"/>
    <col min="18" max="24" width="162.42578125" style="6" hidden="1" customWidth="1"/>
    <col min="25" max="26" width="86.28515625" style="7" hidden="1" customWidth="1"/>
    <col min="27" max="28" width="46.85546875" style="4" hidden="1" customWidth="1"/>
    <col min="29" max="33" width="115.5703125" style="8" hidden="1" customWidth="1"/>
    <col min="34" max="40" width="162.42578125" style="9" hidden="1" customWidth="1"/>
    <col min="41" max="42" width="46.85546875" style="4" hidden="1" customWidth="1"/>
    <col min="43" max="47" width="115.5703125" style="8" hidden="1" customWidth="1"/>
    <col min="48" max="54" width="162.42578125" style="9" hidden="1" customWidth="1"/>
    <col min="55" max="16384" width="9.140625" style="2"/>
  </cols>
  <sheetData>
    <row r="1" spans="1:24" customFormat="1" ht="4.5" customHeight="1" x14ac:dyDescent="0.25"/>
    <row r="2" spans="1:24" customFormat="1" ht="11.25" customHeight="1" x14ac:dyDescent="0.25">
      <c r="A2" s="59" t="s">
        <v>0</v>
      </c>
      <c r="B2" s="59"/>
      <c r="C2" s="11"/>
      <c r="D2" s="11"/>
      <c r="E2" s="1"/>
      <c r="F2" s="10" t="s">
        <v>1</v>
      </c>
      <c r="G2" s="12"/>
    </row>
    <row r="3" spans="1:24" customFormat="1" ht="11.25" customHeight="1" x14ac:dyDescent="0.25">
      <c r="A3" s="13"/>
      <c r="B3" s="13"/>
      <c r="C3" s="13"/>
      <c r="D3" s="13"/>
      <c r="F3" s="15"/>
      <c r="G3" s="16"/>
    </row>
    <row r="4" spans="1:24" customFormat="1" ht="15" x14ac:dyDescent="0.25">
      <c r="A4" s="60"/>
      <c r="B4" s="60"/>
      <c r="C4" s="14"/>
      <c r="D4" s="14"/>
      <c r="F4" s="14"/>
      <c r="G4" s="16"/>
      <c r="H4" s="4" t="s">
        <v>2</v>
      </c>
      <c r="I4" s="4" t="s">
        <v>2</v>
      </c>
    </row>
    <row r="5" spans="1:24" customFormat="1" ht="11.25" customHeight="1" x14ac:dyDescent="0.25">
      <c r="A5" s="17"/>
      <c r="B5" s="18"/>
      <c r="C5" s="19"/>
      <c r="D5" s="20"/>
      <c r="E5" s="21"/>
      <c r="F5" s="22"/>
      <c r="G5" s="23"/>
    </row>
    <row r="6" spans="1:24" customFormat="1" ht="13.5" customHeight="1" x14ac:dyDescent="0.25">
      <c r="A6" s="1" t="s">
        <v>3</v>
      </c>
      <c r="B6" s="24"/>
      <c r="C6" s="24"/>
      <c r="D6" s="24"/>
      <c r="E6" s="21"/>
      <c r="F6" s="19" t="s">
        <v>3</v>
      </c>
      <c r="G6" s="23"/>
    </row>
    <row r="7" spans="1:24" customFormat="1" ht="11.25" customHeight="1" x14ac:dyDescent="0.25">
      <c r="A7" s="25"/>
      <c r="B7" s="25"/>
      <c r="C7" s="25"/>
      <c r="D7" s="25"/>
    </row>
    <row r="8" spans="1:24" customFormat="1" ht="15" x14ac:dyDescent="0.25">
      <c r="A8" s="61" t="s">
        <v>4</v>
      </c>
      <c r="B8" s="61"/>
      <c r="C8" s="61"/>
      <c r="D8" s="61"/>
      <c r="E8" s="61"/>
      <c r="F8" s="61"/>
    </row>
    <row r="9" spans="1:24" customFormat="1" ht="15" x14ac:dyDescent="0.25">
      <c r="A9" s="74" t="s">
        <v>5</v>
      </c>
      <c r="B9" s="74"/>
      <c r="C9" s="74"/>
      <c r="D9" s="74"/>
      <c r="E9" s="74"/>
      <c r="F9" s="74"/>
      <c r="J9" s="26" t="s">
        <v>5</v>
      </c>
      <c r="K9" s="26" t="s">
        <v>2</v>
      </c>
      <c r="L9" s="26" t="s">
        <v>2</v>
      </c>
      <c r="M9" s="26" t="s">
        <v>2</v>
      </c>
      <c r="N9" s="26" t="s">
        <v>2</v>
      </c>
      <c r="O9" s="26" t="s">
        <v>2</v>
      </c>
      <c r="P9" s="26" t="s">
        <v>2</v>
      </c>
      <c r="Q9" s="26" t="s">
        <v>2</v>
      </c>
    </row>
    <row r="10" spans="1:24" customFormat="1" ht="15" x14ac:dyDescent="0.25">
      <c r="A10" s="73" t="s">
        <v>138</v>
      </c>
      <c r="B10" s="73"/>
      <c r="C10" s="73"/>
      <c r="D10" s="73"/>
      <c r="E10" s="73"/>
      <c r="F10" s="73"/>
    </row>
    <row r="11" spans="1:24" customFormat="1" ht="15" x14ac:dyDescent="0.25">
      <c r="A11" s="75" t="s">
        <v>139</v>
      </c>
      <c r="B11" s="75"/>
      <c r="C11" s="75"/>
      <c r="D11" s="75"/>
      <c r="E11" s="75"/>
      <c r="F11" s="75"/>
      <c r="R11" s="6" t="s">
        <v>2</v>
      </c>
      <c r="S11" s="6" t="s">
        <v>2</v>
      </c>
      <c r="T11" s="6" t="s">
        <v>2</v>
      </c>
      <c r="U11" s="6" t="s">
        <v>2</v>
      </c>
      <c r="V11" s="6" t="s">
        <v>2</v>
      </c>
      <c r="W11" s="6" t="s">
        <v>2</v>
      </c>
      <c r="X11" s="6" t="s">
        <v>2</v>
      </c>
    </row>
    <row r="12" spans="1:24" customFormat="1" ht="15" x14ac:dyDescent="0.25">
      <c r="A12" s="27"/>
    </row>
    <row r="13" spans="1:24" customFormat="1" ht="39.75" customHeight="1" x14ac:dyDescent="0.25">
      <c r="A13" s="28" t="s">
        <v>6</v>
      </c>
      <c r="B13" s="29" t="s">
        <v>7</v>
      </c>
      <c r="C13" s="29" t="s">
        <v>8</v>
      </c>
      <c r="D13" s="29" t="s">
        <v>9</v>
      </c>
      <c r="E13" s="29" t="s">
        <v>10</v>
      </c>
      <c r="F13" s="29" t="s">
        <v>11</v>
      </c>
    </row>
    <row r="14" spans="1:24" customFormat="1" ht="15" x14ac:dyDescent="0.25">
      <c r="A14" s="30">
        <v>1</v>
      </c>
      <c r="B14" s="31">
        <v>2</v>
      </c>
      <c r="C14" s="31">
        <v>3</v>
      </c>
      <c r="D14" s="30">
        <v>4</v>
      </c>
      <c r="E14" s="31">
        <v>5</v>
      </c>
      <c r="F14" s="31">
        <v>8</v>
      </c>
    </row>
    <row r="15" spans="1:24" customFormat="1" ht="12.75" customHeight="1" x14ac:dyDescent="0.25">
      <c r="A15" s="32"/>
      <c r="B15" s="62" t="s">
        <v>12</v>
      </c>
      <c r="C15" s="63"/>
      <c r="D15" s="63"/>
      <c r="E15" s="63"/>
      <c r="F15" s="64"/>
    </row>
    <row r="16" spans="1:24" customFormat="1" ht="15" x14ac:dyDescent="0.25">
      <c r="A16" s="65"/>
      <c r="B16" s="66"/>
      <c r="C16" s="66"/>
      <c r="D16" s="66"/>
      <c r="E16" s="67"/>
      <c r="F16" s="33"/>
    </row>
    <row r="17" spans="1:25" customFormat="1" ht="15" x14ac:dyDescent="0.25">
      <c r="A17" s="68" t="s">
        <v>13</v>
      </c>
      <c r="B17" s="68"/>
      <c r="C17" s="68"/>
      <c r="D17" s="68"/>
      <c r="E17" s="68"/>
      <c r="F17" s="34"/>
      <c r="Y17" s="35" t="s">
        <v>13</v>
      </c>
    </row>
    <row r="18" spans="1:25" customFormat="1" ht="22.5" x14ac:dyDescent="0.25">
      <c r="A18" s="36">
        <f>IF(G18&lt;&gt;"",COUNTA(G$1:G18),"")</f>
        <v>1</v>
      </c>
      <c r="B18" s="37" t="s">
        <v>14</v>
      </c>
      <c r="C18" s="38" t="s">
        <v>15</v>
      </c>
      <c r="D18" s="39">
        <v>10</v>
      </c>
      <c r="E18" s="40" t="s">
        <v>140</v>
      </c>
      <c r="F18" s="41"/>
      <c r="G18" s="3" t="s">
        <v>16</v>
      </c>
      <c r="Y18" s="35"/>
    </row>
    <row r="19" spans="1:25" customFormat="1" ht="22.5" x14ac:dyDescent="0.25">
      <c r="A19" s="36">
        <f>IF(G19&lt;&gt;"",COUNTA(G$1:G19),"")</f>
        <v>2</v>
      </c>
      <c r="B19" s="37" t="s">
        <v>17</v>
      </c>
      <c r="C19" s="38" t="s">
        <v>15</v>
      </c>
      <c r="D19" s="39">
        <v>10</v>
      </c>
      <c r="E19" s="40" t="s">
        <v>140</v>
      </c>
      <c r="F19" s="41"/>
      <c r="G19" s="3" t="s">
        <v>16</v>
      </c>
      <c r="Y19" s="35"/>
    </row>
    <row r="20" spans="1:25" customFormat="1" ht="33.75" x14ac:dyDescent="0.25">
      <c r="A20" s="36">
        <f>IF(G20&lt;&gt;"",COUNTA(G$1:G20),"")</f>
        <v>3</v>
      </c>
      <c r="B20" s="37" t="s">
        <v>18</v>
      </c>
      <c r="C20" s="38" t="s">
        <v>15</v>
      </c>
      <c r="D20" s="42">
        <v>10</v>
      </c>
      <c r="E20" s="40" t="s">
        <v>19</v>
      </c>
      <c r="F20" s="41"/>
      <c r="G20" s="3" t="s">
        <v>16</v>
      </c>
      <c r="Y20" s="35"/>
    </row>
    <row r="21" spans="1:25" customFormat="1" ht="22.5" x14ac:dyDescent="0.25">
      <c r="A21" s="36">
        <f>IF(G21&lt;&gt;"",COUNTA(G$1:G21),"")</f>
        <v>4</v>
      </c>
      <c r="B21" s="37" t="s">
        <v>20</v>
      </c>
      <c r="C21" s="38" t="s">
        <v>15</v>
      </c>
      <c r="D21" s="42">
        <v>40</v>
      </c>
      <c r="E21" s="40" t="s">
        <v>21</v>
      </c>
      <c r="F21" s="41"/>
      <c r="G21" s="3" t="s">
        <v>16</v>
      </c>
      <c r="Y21" s="35"/>
    </row>
    <row r="22" spans="1:25" customFormat="1" ht="22.5" x14ac:dyDescent="0.25">
      <c r="A22" s="36">
        <f>IF(G22&lt;&gt;"",COUNTA(G$1:G22),"")</f>
        <v>5</v>
      </c>
      <c r="B22" s="37" t="s">
        <v>22</v>
      </c>
      <c r="C22" s="38" t="s">
        <v>15</v>
      </c>
      <c r="D22" s="42">
        <v>20</v>
      </c>
      <c r="E22" s="40" t="s">
        <v>23</v>
      </c>
      <c r="F22" s="41"/>
      <c r="G22" s="3" t="s">
        <v>16</v>
      </c>
      <c r="Y22" s="35"/>
    </row>
    <row r="23" spans="1:25" customFormat="1" ht="22.5" x14ac:dyDescent="0.25">
      <c r="A23" s="36">
        <f>IF(G23&lt;&gt;"",COUNTA(G$1:G23),"")</f>
        <v>6</v>
      </c>
      <c r="B23" s="37" t="s">
        <v>24</v>
      </c>
      <c r="C23" s="38" t="s">
        <v>25</v>
      </c>
      <c r="D23" s="39">
        <v>2</v>
      </c>
      <c r="E23" s="40" t="s">
        <v>141</v>
      </c>
      <c r="F23" s="41"/>
      <c r="G23" s="3" t="s">
        <v>16</v>
      </c>
      <c r="Y23" s="35"/>
    </row>
    <row r="24" spans="1:25" customFormat="1" ht="56.25" x14ac:dyDescent="0.25">
      <c r="A24" s="36">
        <f>IF(G24&lt;&gt;"",COUNTA(G$1:G24),"")</f>
        <v>7</v>
      </c>
      <c r="B24" s="37" t="s">
        <v>26</v>
      </c>
      <c r="C24" s="38" t="s">
        <v>25</v>
      </c>
      <c r="D24" s="42">
        <v>2</v>
      </c>
      <c r="E24" s="40" t="s">
        <v>19</v>
      </c>
      <c r="F24" s="41"/>
      <c r="G24" s="3" t="s">
        <v>16</v>
      </c>
      <c r="Y24" s="35"/>
    </row>
    <row r="25" spans="1:25" customFormat="1" ht="45" x14ac:dyDescent="0.25">
      <c r="A25" s="36">
        <f>IF(G25&lt;&gt;"",COUNTA(G$1:G25),"")</f>
        <v>8</v>
      </c>
      <c r="B25" s="37" t="s">
        <v>27</v>
      </c>
      <c r="C25" s="38" t="s">
        <v>25</v>
      </c>
      <c r="D25" s="42">
        <v>2</v>
      </c>
      <c r="E25" s="40" t="s">
        <v>19</v>
      </c>
      <c r="F25" s="41"/>
      <c r="G25" s="3" t="s">
        <v>16</v>
      </c>
      <c r="Y25" s="35"/>
    </row>
    <row r="26" spans="1:25" customFormat="1" ht="22.5" x14ac:dyDescent="0.25">
      <c r="A26" s="36">
        <f>IF(G26&lt;&gt;"",COUNTA(G$1:G26),"")</f>
        <v>9</v>
      </c>
      <c r="B26" s="37" t="s">
        <v>28</v>
      </c>
      <c r="C26" s="38" t="s">
        <v>15</v>
      </c>
      <c r="D26" s="39">
        <v>4</v>
      </c>
      <c r="E26" s="40" t="s">
        <v>142</v>
      </c>
      <c r="F26" s="41"/>
      <c r="G26" s="3" t="s">
        <v>16</v>
      </c>
      <c r="Y26" s="35"/>
    </row>
    <row r="27" spans="1:25" customFormat="1" ht="22.5" x14ac:dyDescent="0.25">
      <c r="A27" s="36">
        <f>IF(G27&lt;&gt;"",COUNTA(G$1:G27),"")</f>
        <v>10</v>
      </c>
      <c r="B27" s="37" t="s">
        <v>29</v>
      </c>
      <c r="C27" s="38" t="s">
        <v>15</v>
      </c>
      <c r="D27" s="39">
        <v>4</v>
      </c>
      <c r="E27" s="40" t="s">
        <v>143</v>
      </c>
      <c r="F27" s="41"/>
      <c r="G27" s="3" t="s">
        <v>16</v>
      </c>
      <c r="Y27" s="35"/>
    </row>
    <row r="28" spans="1:25" customFormat="1" ht="22.5" x14ac:dyDescent="0.25">
      <c r="A28" s="36">
        <f>IF(G28&lt;&gt;"",COUNTA(G$1:G28),"")</f>
        <v>11</v>
      </c>
      <c r="B28" s="37" t="s">
        <v>30</v>
      </c>
      <c r="C28" s="38" t="s">
        <v>15</v>
      </c>
      <c r="D28" s="42">
        <v>4</v>
      </c>
      <c r="E28" s="40" t="s">
        <v>19</v>
      </c>
      <c r="F28" s="41"/>
      <c r="G28" s="3" t="s">
        <v>16</v>
      </c>
      <c r="Y28" s="35"/>
    </row>
    <row r="29" spans="1:25" customFormat="1" ht="22.5" x14ac:dyDescent="0.25">
      <c r="A29" s="36">
        <f>IF(G29&lt;&gt;"",COUNTA(G$1:G29),"")</f>
        <v>12</v>
      </c>
      <c r="B29" s="37" t="s">
        <v>31</v>
      </c>
      <c r="C29" s="38" t="s">
        <v>15</v>
      </c>
      <c r="D29" s="42">
        <v>2</v>
      </c>
      <c r="E29" s="40" t="s">
        <v>19</v>
      </c>
      <c r="F29" s="41"/>
      <c r="G29" s="3" t="s">
        <v>16</v>
      </c>
      <c r="Y29" s="35"/>
    </row>
    <row r="30" spans="1:25" customFormat="1" ht="45" x14ac:dyDescent="0.25">
      <c r="A30" s="36">
        <f>IF(G30&lt;&gt;"",COUNTA(G$1:G30),"")</f>
        <v>13</v>
      </c>
      <c r="B30" s="37" t="s">
        <v>32</v>
      </c>
      <c r="C30" s="38" t="s">
        <v>25</v>
      </c>
      <c r="D30" s="42">
        <v>2</v>
      </c>
      <c r="E30" s="40" t="s">
        <v>19</v>
      </c>
      <c r="F30" s="41"/>
      <c r="G30" s="3" t="s">
        <v>16</v>
      </c>
      <c r="Y30" s="35"/>
    </row>
    <row r="31" spans="1:25" customFormat="1" ht="33.75" x14ac:dyDescent="0.25">
      <c r="A31" s="36">
        <f>IF(G31&lt;&gt;"",COUNTA(G$1:G31),"")</f>
        <v>14</v>
      </c>
      <c r="B31" s="37" t="s">
        <v>33</v>
      </c>
      <c r="C31" s="38" t="s">
        <v>34</v>
      </c>
      <c r="D31" s="42">
        <v>3</v>
      </c>
      <c r="E31" s="40" t="s">
        <v>19</v>
      </c>
      <c r="F31" s="41"/>
      <c r="G31" s="3" t="s">
        <v>16</v>
      </c>
      <c r="Y31" s="35"/>
    </row>
    <row r="32" spans="1:25" customFormat="1" ht="15" x14ac:dyDescent="0.25">
      <c r="A32" s="68" t="s">
        <v>35</v>
      </c>
      <c r="B32" s="68"/>
      <c r="C32" s="68"/>
      <c r="D32" s="68"/>
      <c r="E32" s="68"/>
      <c r="F32" s="34"/>
      <c r="Y32" s="35" t="s">
        <v>35</v>
      </c>
    </row>
    <row r="33" spans="1:26" customFormat="1" ht="15" x14ac:dyDescent="0.25">
      <c r="A33" s="69" t="s">
        <v>36</v>
      </c>
      <c r="B33" s="69"/>
      <c r="C33" s="69"/>
      <c r="D33" s="69"/>
      <c r="E33" s="69"/>
      <c r="F33" s="43"/>
      <c r="Y33" s="35"/>
      <c r="Z33" s="44" t="s">
        <v>36</v>
      </c>
    </row>
    <row r="34" spans="1:26" customFormat="1" ht="15" x14ac:dyDescent="0.25">
      <c r="A34" s="36">
        <f>IF(G34&lt;&gt;"",COUNTA(G$1:G34),"")</f>
        <v>15</v>
      </c>
      <c r="B34" s="37" t="s">
        <v>37</v>
      </c>
      <c r="C34" s="38" t="s">
        <v>34</v>
      </c>
      <c r="D34" s="39">
        <v>660</v>
      </c>
      <c r="E34" s="40" t="s">
        <v>144</v>
      </c>
      <c r="F34" s="41"/>
      <c r="G34" s="3" t="s">
        <v>16</v>
      </c>
      <c r="Y34" s="35"/>
      <c r="Z34" s="44"/>
    </row>
    <row r="35" spans="1:26" customFormat="1" ht="15" x14ac:dyDescent="0.25">
      <c r="A35" s="36">
        <f>IF(G35&lt;&gt;"",COUNTA(G$1:G35),"")</f>
        <v>16</v>
      </c>
      <c r="B35" s="37" t="s">
        <v>38</v>
      </c>
      <c r="C35" s="38" t="s">
        <v>15</v>
      </c>
      <c r="D35" s="39">
        <v>45</v>
      </c>
      <c r="E35" s="40" t="s">
        <v>145</v>
      </c>
      <c r="F35" s="41"/>
      <c r="G35" s="3" t="s">
        <v>16</v>
      </c>
      <c r="Y35" s="35"/>
      <c r="Z35" s="44"/>
    </row>
    <row r="36" spans="1:26" customFormat="1" ht="22.5" x14ac:dyDescent="0.25">
      <c r="A36" s="36">
        <f>IF(G36&lt;&gt;"",COUNTA(G$1:G36),"")</f>
        <v>17</v>
      </c>
      <c r="B36" s="37" t="s">
        <v>39</v>
      </c>
      <c r="C36" s="38" t="s">
        <v>15</v>
      </c>
      <c r="D36" s="39">
        <v>18</v>
      </c>
      <c r="E36" s="40" t="s">
        <v>146</v>
      </c>
      <c r="F36" s="41"/>
      <c r="G36" s="3" t="s">
        <v>16</v>
      </c>
      <c r="Y36" s="35"/>
      <c r="Z36" s="44"/>
    </row>
    <row r="37" spans="1:26" customFormat="1" ht="15" x14ac:dyDescent="0.25">
      <c r="A37" s="69" t="s">
        <v>40</v>
      </c>
      <c r="B37" s="69"/>
      <c r="C37" s="69"/>
      <c r="D37" s="69"/>
      <c r="E37" s="69"/>
      <c r="F37" s="43"/>
      <c r="Y37" s="35"/>
      <c r="Z37" s="44" t="s">
        <v>40</v>
      </c>
    </row>
    <row r="38" spans="1:26" customFormat="1" ht="45" x14ac:dyDescent="0.25">
      <c r="A38" s="36">
        <f>IF(G38&lt;&gt;"",COUNTA(G$1:G38),"")</f>
        <v>18</v>
      </c>
      <c r="B38" s="37" t="s">
        <v>41</v>
      </c>
      <c r="C38" s="38" t="s">
        <v>34</v>
      </c>
      <c r="D38" s="39">
        <v>660</v>
      </c>
      <c r="E38" s="40" t="s">
        <v>144</v>
      </c>
      <c r="F38" s="41"/>
      <c r="G38" s="3" t="s">
        <v>16</v>
      </c>
      <c r="Y38" s="35"/>
      <c r="Z38" s="44"/>
    </row>
    <row r="39" spans="1:26" customFormat="1" ht="33.75" x14ac:dyDescent="0.25">
      <c r="A39" s="36">
        <f>IF(G39&lt;&gt;"",COUNTA(G$1:G39),"")</f>
        <v>19</v>
      </c>
      <c r="B39" s="37" t="s">
        <v>42</v>
      </c>
      <c r="C39" s="38" t="s">
        <v>34</v>
      </c>
      <c r="D39" s="45">
        <v>673.2</v>
      </c>
      <c r="E39" s="40" t="s">
        <v>43</v>
      </c>
      <c r="F39" s="41"/>
      <c r="G39" s="3" t="s">
        <v>16</v>
      </c>
      <c r="Y39" s="35"/>
      <c r="Z39" s="44"/>
    </row>
    <row r="40" spans="1:26" customFormat="1" ht="45" x14ac:dyDescent="0.25">
      <c r="A40" s="36">
        <f>IF(G40&lt;&gt;"",COUNTA(G$1:G40),"")</f>
        <v>20</v>
      </c>
      <c r="B40" s="37" t="s">
        <v>44</v>
      </c>
      <c r="C40" s="38" t="s">
        <v>15</v>
      </c>
      <c r="D40" s="39">
        <v>942.48</v>
      </c>
      <c r="E40" s="40" t="s">
        <v>147</v>
      </c>
      <c r="F40" s="41"/>
      <c r="G40" s="3" t="s">
        <v>16</v>
      </c>
      <c r="Y40" s="35"/>
      <c r="Z40" s="44"/>
    </row>
    <row r="41" spans="1:26" customFormat="1" ht="45" x14ac:dyDescent="0.25">
      <c r="A41" s="36">
        <f>IF(G41&lt;&gt;"",COUNTA(G$1:G41),"")</f>
        <v>21</v>
      </c>
      <c r="B41" s="37" t="s">
        <v>45</v>
      </c>
      <c r="C41" s="38" t="s">
        <v>34</v>
      </c>
      <c r="D41" s="39">
        <v>300</v>
      </c>
      <c r="E41" s="40" t="s">
        <v>148</v>
      </c>
      <c r="F41" s="41"/>
      <c r="G41" s="3" t="s">
        <v>16</v>
      </c>
      <c r="Y41" s="35"/>
      <c r="Z41" s="44"/>
    </row>
    <row r="42" spans="1:26" customFormat="1" ht="22.5" x14ac:dyDescent="0.25">
      <c r="A42" s="36">
        <f>IF(G42&lt;&gt;"",COUNTA(G$1:G42),"")</f>
        <v>22</v>
      </c>
      <c r="B42" s="37" t="s">
        <v>46</v>
      </c>
      <c r="C42" s="38" t="s">
        <v>34</v>
      </c>
      <c r="D42" s="39">
        <v>306</v>
      </c>
      <c r="E42" s="40" t="s">
        <v>149</v>
      </c>
      <c r="F42" s="41"/>
      <c r="G42" s="3" t="s">
        <v>16</v>
      </c>
      <c r="Y42" s="35"/>
      <c r="Z42" s="44"/>
    </row>
    <row r="43" spans="1:26" customFormat="1" ht="45" x14ac:dyDescent="0.25">
      <c r="A43" s="36">
        <f>IF(G43&lt;&gt;"",COUNTA(G$1:G43),"")</f>
        <v>23</v>
      </c>
      <c r="B43" s="37" t="s">
        <v>47</v>
      </c>
      <c r="C43" s="38" t="s">
        <v>34</v>
      </c>
      <c r="D43" s="39">
        <v>360</v>
      </c>
      <c r="E43" s="40" t="s">
        <v>150</v>
      </c>
      <c r="F43" s="41"/>
      <c r="G43" s="3" t="s">
        <v>16</v>
      </c>
      <c r="Y43" s="35"/>
      <c r="Z43" s="44"/>
    </row>
    <row r="44" spans="1:26" customFormat="1" ht="22.5" x14ac:dyDescent="0.25">
      <c r="A44" s="36">
        <f>IF(G44&lt;&gt;"",COUNTA(G$1:G44),"")</f>
        <v>24</v>
      </c>
      <c r="B44" s="37" t="s">
        <v>48</v>
      </c>
      <c r="C44" s="38" t="s">
        <v>34</v>
      </c>
      <c r="D44" s="39">
        <v>367.2</v>
      </c>
      <c r="E44" s="40" t="s">
        <v>151</v>
      </c>
      <c r="F44" s="41"/>
      <c r="G44" s="3" t="s">
        <v>16</v>
      </c>
      <c r="Y44" s="35"/>
      <c r="Z44" s="44"/>
    </row>
    <row r="45" spans="1:26" customFormat="1" ht="45" x14ac:dyDescent="0.25">
      <c r="A45" s="36">
        <f>IF(G45&lt;&gt;"",COUNTA(G$1:G45),"")</f>
        <v>25</v>
      </c>
      <c r="B45" s="37" t="s">
        <v>49</v>
      </c>
      <c r="C45" s="38" t="s">
        <v>15</v>
      </c>
      <c r="D45" s="42">
        <v>3</v>
      </c>
      <c r="E45" s="40" t="s">
        <v>19</v>
      </c>
      <c r="F45" s="41"/>
      <c r="G45" s="3" t="s">
        <v>16</v>
      </c>
      <c r="Y45" s="35"/>
      <c r="Z45" s="44"/>
    </row>
    <row r="46" spans="1:26" customFormat="1" ht="22.5" x14ac:dyDescent="0.25">
      <c r="A46" s="36">
        <f>IF(G46&lt;&gt;"",COUNTA(G$1:G46),"")</f>
        <v>26</v>
      </c>
      <c r="B46" s="37" t="s">
        <v>50</v>
      </c>
      <c r="C46" s="38" t="s">
        <v>15</v>
      </c>
      <c r="D46" s="42">
        <v>3</v>
      </c>
      <c r="E46" s="40" t="s">
        <v>19</v>
      </c>
      <c r="F46" s="41"/>
      <c r="G46" s="3" t="s">
        <v>16</v>
      </c>
      <c r="Y46" s="35"/>
      <c r="Z46" s="44"/>
    </row>
    <row r="47" spans="1:26" customFormat="1" ht="22.5" x14ac:dyDescent="0.25">
      <c r="A47" s="36">
        <f>IF(G47&lt;&gt;"",COUNTA(G$1:G47),"")</f>
        <v>27</v>
      </c>
      <c r="B47" s="37" t="s">
        <v>51</v>
      </c>
      <c r="C47" s="38" t="s">
        <v>15</v>
      </c>
      <c r="D47" s="42">
        <v>15</v>
      </c>
      <c r="E47" s="40" t="s">
        <v>52</v>
      </c>
      <c r="F47" s="41"/>
      <c r="G47" s="3" t="s">
        <v>16</v>
      </c>
      <c r="Y47" s="35"/>
      <c r="Z47" s="44"/>
    </row>
    <row r="48" spans="1:26" customFormat="1" ht="22.5" x14ac:dyDescent="0.25">
      <c r="A48" s="36">
        <f>IF(G48&lt;&gt;"",COUNTA(G$1:G48),"")</f>
        <v>28</v>
      </c>
      <c r="B48" s="37" t="s">
        <v>53</v>
      </c>
      <c r="C48" s="38" t="s">
        <v>15</v>
      </c>
      <c r="D48" s="42">
        <v>3</v>
      </c>
      <c r="E48" s="40" t="s">
        <v>54</v>
      </c>
      <c r="F48" s="41"/>
      <c r="G48" s="3" t="s">
        <v>16</v>
      </c>
      <c r="Y48" s="35"/>
      <c r="Z48" s="44"/>
    </row>
    <row r="49" spans="1:26" customFormat="1" ht="22.5" x14ac:dyDescent="0.25">
      <c r="A49" s="36">
        <f>IF(G49&lt;&gt;"",COUNTA(G$1:G49),"")</f>
        <v>29</v>
      </c>
      <c r="B49" s="37" t="s">
        <v>55</v>
      </c>
      <c r="C49" s="38" t="s">
        <v>15</v>
      </c>
      <c r="D49" s="42">
        <v>9</v>
      </c>
      <c r="E49" s="40" t="s">
        <v>56</v>
      </c>
      <c r="F49" s="41"/>
      <c r="G49" s="3" t="s">
        <v>16</v>
      </c>
      <c r="Y49" s="35"/>
      <c r="Z49" s="44"/>
    </row>
    <row r="50" spans="1:26" customFormat="1" ht="22.5" x14ac:dyDescent="0.25">
      <c r="A50" s="36">
        <f>IF(G50&lt;&gt;"",COUNTA(G$1:G50),"")</f>
        <v>30</v>
      </c>
      <c r="B50" s="37" t="s">
        <v>57</v>
      </c>
      <c r="C50" s="38" t="s">
        <v>15</v>
      </c>
      <c r="D50" s="42">
        <v>3</v>
      </c>
      <c r="E50" s="40" t="s">
        <v>54</v>
      </c>
      <c r="F50" s="41"/>
      <c r="G50" s="3" t="s">
        <v>16</v>
      </c>
      <c r="Y50" s="35"/>
      <c r="Z50" s="44"/>
    </row>
    <row r="51" spans="1:26" customFormat="1" ht="22.5" x14ac:dyDescent="0.25">
      <c r="A51" s="36">
        <f>IF(G51&lt;&gt;"",COUNTA(G$1:G51),"")</f>
        <v>31</v>
      </c>
      <c r="B51" s="37" t="s">
        <v>58</v>
      </c>
      <c r="C51" s="38" t="s">
        <v>15</v>
      </c>
      <c r="D51" s="42">
        <v>30</v>
      </c>
      <c r="E51" s="40" t="s">
        <v>59</v>
      </c>
      <c r="F51" s="41"/>
      <c r="G51" s="3" t="s">
        <v>16</v>
      </c>
      <c r="Y51" s="35"/>
      <c r="Z51" s="44"/>
    </row>
    <row r="52" spans="1:26" customFormat="1" ht="33.75" x14ac:dyDescent="0.25">
      <c r="A52" s="36">
        <f>IF(G52&lt;&gt;"",COUNTA(G$1:G52),"")</f>
        <v>32</v>
      </c>
      <c r="B52" s="37" t="s">
        <v>60</v>
      </c>
      <c r="C52" s="38" t="s">
        <v>15</v>
      </c>
      <c r="D52" s="39">
        <v>30</v>
      </c>
      <c r="E52" s="40" t="s">
        <v>152</v>
      </c>
      <c r="F52" s="41"/>
      <c r="G52" s="3" t="s">
        <v>16</v>
      </c>
      <c r="Y52" s="35"/>
      <c r="Z52" s="44"/>
    </row>
    <row r="53" spans="1:26" customFormat="1" ht="33.75" x14ac:dyDescent="0.25">
      <c r="A53" s="36">
        <f>IF(G53&lt;&gt;"",COUNTA(G$1:G53),"")</f>
        <v>33</v>
      </c>
      <c r="B53" s="37" t="s">
        <v>61</v>
      </c>
      <c r="C53" s="38" t="s">
        <v>15</v>
      </c>
      <c r="D53" s="39">
        <v>150</v>
      </c>
      <c r="E53" s="40" t="s">
        <v>153</v>
      </c>
      <c r="F53" s="41"/>
      <c r="G53" s="3" t="s">
        <v>16</v>
      </c>
      <c r="Y53" s="35"/>
      <c r="Z53" s="44"/>
    </row>
    <row r="54" spans="1:26" customFormat="1" ht="33.75" x14ac:dyDescent="0.25">
      <c r="A54" s="36">
        <f>IF(G54&lt;&gt;"",COUNTA(G$1:G54),"")</f>
        <v>34</v>
      </c>
      <c r="B54" s="37" t="s">
        <v>62</v>
      </c>
      <c r="C54" s="38" t="s">
        <v>15</v>
      </c>
      <c r="D54" s="39">
        <v>24</v>
      </c>
      <c r="E54" s="40" t="s">
        <v>154</v>
      </c>
      <c r="F54" s="41"/>
      <c r="G54" s="3" t="s">
        <v>16</v>
      </c>
      <c r="Y54" s="35"/>
      <c r="Z54" s="44"/>
    </row>
    <row r="55" spans="1:26" customFormat="1" ht="90" x14ac:dyDescent="0.25">
      <c r="A55" s="36">
        <f>IF(G55&lt;&gt;"",COUNTA(G$1:G55),"")</f>
        <v>35</v>
      </c>
      <c r="B55" s="37" t="s">
        <v>63</v>
      </c>
      <c r="C55" s="38" t="s">
        <v>15</v>
      </c>
      <c r="D55" s="42">
        <v>24</v>
      </c>
      <c r="E55" s="40" t="s">
        <v>64</v>
      </c>
      <c r="F55" s="41"/>
      <c r="G55" s="3" t="s">
        <v>16</v>
      </c>
      <c r="Y55" s="35"/>
      <c r="Z55" s="44"/>
    </row>
    <row r="56" spans="1:26" customFormat="1" ht="15" x14ac:dyDescent="0.25">
      <c r="A56" s="36">
        <f>IF(G56&lt;&gt;"",COUNTA(G$1:G56),"")</f>
        <v>36</v>
      </c>
      <c r="B56" s="37" t="s">
        <v>65</v>
      </c>
      <c r="C56" s="38" t="s">
        <v>15</v>
      </c>
      <c r="D56" s="39">
        <v>6</v>
      </c>
      <c r="E56" s="40" t="s">
        <v>155</v>
      </c>
      <c r="F56" s="41"/>
      <c r="G56" s="3" t="s">
        <v>16</v>
      </c>
      <c r="Y56" s="35"/>
      <c r="Z56" s="44"/>
    </row>
    <row r="57" spans="1:26" customFormat="1" ht="123.75" x14ac:dyDescent="0.25">
      <c r="A57" s="36">
        <f>IF(G57&lt;&gt;"",COUNTA(G$1:G57),"")</f>
        <v>37</v>
      </c>
      <c r="B57" s="37" t="s">
        <v>66</v>
      </c>
      <c r="C57" s="38" t="s">
        <v>15</v>
      </c>
      <c r="D57" s="42">
        <v>6</v>
      </c>
      <c r="E57" s="40" t="s">
        <v>67</v>
      </c>
      <c r="F57" s="41"/>
      <c r="G57" s="3" t="s">
        <v>16</v>
      </c>
      <c r="Y57" s="35"/>
      <c r="Z57" s="44"/>
    </row>
    <row r="58" spans="1:26" customFormat="1" ht="22.5" x14ac:dyDescent="0.25">
      <c r="A58" s="36">
        <f>IF(G58&lt;&gt;"",COUNTA(G$1:G58),"")</f>
        <v>38</v>
      </c>
      <c r="B58" s="37" t="s">
        <v>68</v>
      </c>
      <c r="C58" s="38" t="s">
        <v>15</v>
      </c>
      <c r="D58" s="39">
        <v>3</v>
      </c>
      <c r="E58" s="40" t="s">
        <v>156</v>
      </c>
      <c r="F58" s="41"/>
      <c r="G58" s="3" t="s">
        <v>16</v>
      </c>
      <c r="Y58" s="35"/>
      <c r="Z58" s="44"/>
    </row>
    <row r="59" spans="1:26" customFormat="1" ht="33.75" x14ac:dyDescent="0.25">
      <c r="A59" s="36">
        <f>IF(G59&lt;&gt;"",COUNTA(G$1:G59),"")</f>
        <v>39</v>
      </c>
      <c r="B59" s="37" t="s">
        <v>69</v>
      </c>
      <c r="C59" s="38" t="s">
        <v>15</v>
      </c>
      <c r="D59" s="42">
        <v>3</v>
      </c>
      <c r="E59" s="40" t="s">
        <v>156</v>
      </c>
      <c r="F59" s="41"/>
      <c r="G59" s="3" t="s">
        <v>16</v>
      </c>
      <c r="Y59" s="35"/>
      <c r="Z59" s="44"/>
    </row>
    <row r="60" spans="1:26" customFormat="1" ht="22.5" x14ac:dyDescent="0.25">
      <c r="A60" s="36">
        <f>IF(G60&lt;&gt;"",COUNTA(G$1:G60),"")</f>
        <v>40</v>
      </c>
      <c r="B60" s="37" t="s">
        <v>70</v>
      </c>
      <c r="C60" s="38" t="s">
        <v>15</v>
      </c>
      <c r="D60" s="39">
        <v>3</v>
      </c>
      <c r="E60" s="40" t="s">
        <v>156</v>
      </c>
      <c r="F60" s="41"/>
      <c r="G60" s="3" t="s">
        <v>16</v>
      </c>
      <c r="Y60" s="35"/>
      <c r="Z60" s="44"/>
    </row>
    <row r="61" spans="1:26" customFormat="1" ht="22.5" x14ac:dyDescent="0.25">
      <c r="A61" s="36">
        <f>IF(G61&lt;&gt;"",COUNTA(G$1:G61),"")</f>
        <v>41</v>
      </c>
      <c r="B61" s="37" t="s">
        <v>71</v>
      </c>
      <c r="C61" s="38" t="s">
        <v>15</v>
      </c>
      <c r="D61" s="39">
        <v>3</v>
      </c>
      <c r="E61" s="40" t="s">
        <v>156</v>
      </c>
      <c r="F61" s="41"/>
      <c r="G61" s="3" t="s">
        <v>16</v>
      </c>
      <c r="Y61" s="35"/>
      <c r="Z61" s="44"/>
    </row>
    <row r="62" spans="1:26" customFormat="1" ht="33.75" x14ac:dyDescent="0.25">
      <c r="A62" s="36">
        <f>IF(G62&lt;&gt;"",COUNTA(G$1:G62),"")</f>
        <v>42</v>
      </c>
      <c r="B62" s="37" t="s">
        <v>72</v>
      </c>
      <c r="C62" s="38" t="s">
        <v>15</v>
      </c>
      <c r="D62" s="42">
        <v>3</v>
      </c>
      <c r="E62" s="40" t="s">
        <v>156</v>
      </c>
      <c r="F62" s="41"/>
      <c r="G62" s="3" t="s">
        <v>16</v>
      </c>
      <c r="Y62" s="35"/>
      <c r="Z62" s="44"/>
    </row>
    <row r="63" spans="1:26" customFormat="1" ht="22.5" x14ac:dyDescent="0.25">
      <c r="A63" s="36">
        <f>IF(G63&lt;&gt;"",COUNTA(G$1:G63),"")</f>
        <v>43</v>
      </c>
      <c r="B63" s="37" t="s">
        <v>70</v>
      </c>
      <c r="C63" s="38" t="s">
        <v>15</v>
      </c>
      <c r="D63" s="39">
        <v>3</v>
      </c>
      <c r="E63" s="40" t="s">
        <v>156</v>
      </c>
      <c r="F63" s="41"/>
      <c r="G63" s="3" t="s">
        <v>16</v>
      </c>
      <c r="Y63" s="35"/>
      <c r="Z63" s="44"/>
    </row>
    <row r="64" spans="1:26" customFormat="1" ht="22.5" x14ac:dyDescent="0.25">
      <c r="A64" s="36">
        <f>IF(G64&lt;&gt;"",COUNTA(G$1:G64),"")</f>
        <v>44</v>
      </c>
      <c r="B64" s="37" t="s">
        <v>73</v>
      </c>
      <c r="C64" s="38" t="s">
        <v>15</v>
      </c>
      <c r="D64" s="39">
        <v>69</v>
      </c>
      <c r="E64" s="40" t="s">
        <v>157</v>
      </c>
      <c r="F64" s="41"/>
      <c r="G64" s="3" t="s">
        <v>16</v>
      </c>
      <c r="Y64" s="35"/>
      <c r="Z64" s="44"/>
    </row>
    <row r="65" spans="1:26" customFormat="1" ht="22.5" x14ac:dyDescent="0.25">
      <c r="A65" s="36">
        <f>IF(G65&lt;&gt;"",COUNTA(G$1:G65),"")</f>
        <v>45</v>
      </c>
      <c r="B65" s="37" t="s">
        <v>74</v>
      </c>
      <c r="C65" s="38" t="s">
        <v>15</v>
      </c>
      <c r="D65" s="39">
        <v>39</v>
      </c>
      <c r="E65" s="40" t="s">
        <v>158</v>
      </c>
      <c r="F65" s="41"/>
      <c r="G65" s="3" t="s">
        <v>16</v>
      </c>
      <c r="Y65" s="35"/>
      <c r="Z65" s="44"/>
    </row>
    <row r="66" spans="1:26" customFormat="1" ht="33.75" x14ac:dyDescent="0.25">
      <c r="A66" s="36">
        <f>IF(G66&lt;&gt;"",COUNTA(G$1:G66),"")</f>
        <v>46</v>
      </c>
      <c r="B66" s="37" t="s">
        <v>75</v>
      </c>
      <c r="C66" s="38" t="s">
        <v>15</v>
      </c>
      <c r="D66" s="42">
        <v>30</v>
      </c>
      <c r="E66" s="40" t="s">
        <v>59</v>
      </c>
      <c r="F66" s="41"/>
      <c r="G66" s="3" t="s">
        <v>16</v>
      </c>
      <c r="Y66" s="35"/>
      <c r="Z66" s="44"/>
    </row>
    <row r="67" spans="1:26" customFormat="1" ht="22.5" x14ac:dyDescent="0.25">
      <c r="A67" s="36">
        <f>IF(G67&lt;&gt;"",COUNTA(G$1:G67),"")</f>
        <v>47</v>
      </c>
      <c r="B67" s="37" t="s">
        <v>70</v>
      </c>
      <c r="C67" s="38" t="s">
        <v>15</v>
      </c>
      <c r="D67" s="39">
        <v>69</v>
      </c>
      <c r="E67" s="40" t="s">
        <v>157</v>
      </c>
      <c r="F67" s="41"/>
      <c r="G67" s="3" t="s">
        <v>16</v>
      </c>
      <c r="Y67" s="35"/>
      <c r="Z67" s="44"/>
    </row>
    <row r="68" spans="1:26" customFormat="1" ht="15" x14ac:dyDescent="0.25">
      <c r="A68" s="68" t="s">
        <v>76</v>
      </c>
      <c r="B68" s="68"/>
      <c r="C68" s="68"/>
      <c r="D68" s="68"/>
      <c r="E68" s="68"/>
      <c r="F68" s="34"/>
      <c r="Y68" s="35" t="s">
        <v>76</v>
      </c>
      <c r="Z68" s="44"/>
    </row>
    <row r="69" spans="1:26" customFormat="1" ht="15" x14ac:dyDescent="0.25">
      <c r="A69" s="69" t="s">
        <v>77</v>
      </c>
      <c r="B69" s="69"/>
      <c r="C69" s="69"/>
      <c r="D69" s="69"/>
      <c r="E69" s="69"/>
      <c r="F69" s="43"/>
      <c r="Y69" s="35"/>
      <c r="Z69" s="44" t="s">
        <v>77</v>
      </c>
    </row>
    <row r="70" spans="1:26" customFormat="1" ht="22.5" x14ac:dyDescent="0.25">
      <c r="A70" s="36">
        <f>IF(G70&lt;&gt;"",COUNTA(G$1:G70),"")</f>
        <v>48</v>
      </c>
      <c r="B70" s="37" t="s">
        <v>78</v>
      </c>
      <c r="C70" s="38" t="s">
        <v>79</v>
      </c>
      <c r="D70" s="39">
        <v>9</v>
      </c>
      <c r="E70" s="40" t="s">
        <v>159</v>
      </c>
      <c r="F70" s="41"/>
      <c r="G70" s="3" t="s">
        <v>16</v>
      </c>
      <c r="Y70" s="35"/>
      <c r="Z70" s="44"/>
    </row>
    <row r="71" spans="1:26" customFormat="1" ht="22.5" x14ac:dyDescent="0.25">
      <c r="A71" s="36">
        <f>IF(G71&lt;&gt;"",COUNTA(G$1:G71),"")</f>
        <v>49</v>
      </c>
      <c r="B71" s="37" t="s">
        <v>80</v>
      </c>
      <c r="C71" s="38" t="s">
        <v>79</v>
      </c>
      <c r="D71" s="45">
        <v>4.8</v>
      </c>
      <c r="E71" s="40" t="s">
        <v>81</v>
      </c>
      <c r="F71" s="41"/>
      <c r="G71" s="3" t="s">
        <v>16</v>
      </c>
      <c r="Y71" s="35"/>
      <c r="Z71" s="44"/>
    </row>
    <row r="72" spans="1:26" customFormat="1" ht="67.5" x14ac:dyDescent="0.25">
      <c r="A72" s="36">
        <f>IF(G72&lt;&gt;"",COUNTA(G$1:G72),"")</f>
        <v>50</v>
      </c>
      <c r="B72" s="37" t="s">
        <v>82</v>
      </c>
      <c r="C72" s="38" t="s">
        <v>15</v>
      </c>
      <c r="D72" s="42">
        <v>2</v>
      </c>
      <c r="E72" s="40" t="s">
        <v>19</v>
      </c>
      <c r="F72" s="41"/>
      <c r="G72" s="3" t="s">
        <v>16</v>
      </c>
      <c r="Y72" s="35"/>
      <c r="Z72" s="44"/>
    </row>
    <row r="73" spans="1:26" customFormat="1" ht="33.75" x14ac:dyDescent="0.25">
      <c r="A73" s="36">
        <f>IF(G73&lt;&gt;"",COUNTA(G$1:G73),"")</f>
        <v>51</v>
      </c>
      <c r="B73" s="37" t="s">
        <v>83</v>
      </c>
      <c r="C73" s="38" t="s">
        <v>15</v>
      </c>
      <c r="D73" s="42">
        <v>2</v>
      </c>
      <c r="E73" s="40" t="s">
        <v>19</v>
      </c>
      <c r="F73" s="41"/>
      <c r="G73" s="3" t="s">
        <v>16</v>
      </c>
      <c r="Y73" s="35"/>
      <c r="Z73" s="44"/>
    </row>
    <row r="74" spans="1:26" customFormat="1" ht="22.5" x14ac:dyDescent="0.25">
      <c r="A74" s="36">
        <f>IF(G74&lt;&gt;"",COUNTA(G$1:G74),"")</f>
        <v>52</v>
      </c>
      <c r="B74" s="37" t="s">
        <v>84</v>
      </c>
      <c r="C74" s="38" t="s">
        <v>79</v>
      </c>
      <c r="D74" s="45">
        <v>1.8</v>
      </c>
      <c r="E74" s="40" t="s">
        <v>85</v>
      </c>
      <c r="F74" s="41"/>
      <c r="G74" s="3" t="s">
        <v>16</v>
      </c>
      <c r="Y74" s="35"/>
      <c r="Z74" s="44"/>
    </row>
    <row r="75" spans="1:26" customFormat="1" ht="67.5" x14ac:dyDescent="0.25">
      <c r="A75" s="36">
        <f>IF(G75&lt;&gt;"",COUNTA(G$1:G75),"")</f>
        <v>53</v>
      </c>
      <c r="B75" s="37" t="s">
        <v>86</v>
      </c>
      <c r="C75" s="38" t="s">
        <v>15</v>
      </c>
      <c r="D75" s="42">
        <v>1</v>
      </c>
      <c r="E75" s="40" t="s">
        <v>19</v>
      </c>
      <c r="F75" s="41"/>
      <c r="G75" s="3" t="s">
        <v>16</v>
      </c>
      <c r="Y75" s="35"/>
      <c r="Z75" s="44"/>
    </row>
    <row r="76" spans="1:26" customFormat="1" ht="33.75" x14ac:dyDescent="0.25">
      <c r="A76" s="36">
        <f>IF(G76&lt;&gt;"",COUNTA(G$1:G76),"")</f>
        <v>54</v>
      </c>
      <c r="B76" s="37" t="s">
        <v>87</v>
      </c>
      <c r="C76" s="38" t="s">
        <v>15</v>
      </c>
      <c r="D76" s="42">
        <v>1</v>
      </c>
      <c r="E76" s="40" t="s">
        <v>19</v>
      </c>
      <c r="F76" s="41"/>
      <c r="G76" s="3" t="s">
        <v>16</v>
      </c>
      <c r="Y76" s="35"/>
      <c r="Z76" s="44"/>
    </row>
    <row r="77" spans="1:26" customFormat="1" ht="15" x14ac:dyDescent="0.25">
      <c r="A77" s="69" t="s">
        <v>88</v>
      </c>
      <c r="B77" s="69"/>
      <c r="C77" s="69"/>
      <c r="D77" s="69"/>
      <c r="E77" s="69"/>
      <c r="F77" s="43"/>
      <c r="Y77" s="35"/>
      <c r="Z77" s="44" t="s">
        <v>88</v>
      </c>
    </row>
    <row r="78" spans="1:26" customFormat="1" ht="22.5" x14ac:dyDescent="0.25">
      <c r="A78" s="36">
        <f>IF(G78&lt;&gt;"",COUNTA(G$1:G78),"")</f>
        <v>55</v>
      </c>
      <c r="B78" s="37" t="s">
        <v>89</v>
      </c>
      <c r="C78" s="38" t="s">
        <v>79</v>
      </c>
      <c r="D78" s="39">
        <v>129.5</v>
      </c>
      <c r="E78" s="40" t="s">
        <v>160</v>
      </c>
      <c r="F78" s="41"/>
      <c r="G78" s="3" t="s">
        <v>16</v>
      </c>
      <c r="Y78" s="35"/>
      <c r="Z78" s="44"/>
    </row>
    <row r="79" spans="1:26" customFormat="1" ht="67.5" x14ac:dyDescent="0.25">
      <c r="A79" s="36">
        <f>IF(G79&lt;&gt;"",COUNTA(G$1:G79),"")</f>
        <v>56</v>
      </c>
      <c r="B79" s="37" t="s">
        <v>90</v>
      </c>
      <c r="C79" s="38" t="s">
        <v>79</v>
      </c>
      <c r="D79" s="46">
        <v>133.38499999999999</v>
      </c>
      <c r="E79" s="40" t="s">
        <v>19</v>
      </c>
      <c r="F79" s="41"/>
      <c r="G79" s="3" t="s">
        <v>16</v>
      </c>
      <c r="Y79" s="35"/>
      <c r="Z79" s="44"/>
    </row>
    <row r="80" spans="1:26" customFormat="1" ht="15" x14ac:dyDescent="0.25">
      <c r="A80" s="69" t="s">
        <v>91</v>
      </c>
      <c r="B80" s="69"/>
      <c r="C80" s="69"/>
      <c r="D80" s="69"/>
      <c r="E80" s="69"/>
      <c r="F80" s="43"/>
      <c r="Y80" s="35"/>
      <c r="Z80" s="44" t="s">
        <v>91</v>
      </c>
    </row>
    <row r="81" spans="1:26" customFormat="1" ht="33.75" x14ac:dyDescent="0.25">
      <c r="A81" s="36">
        <f>IF(G81&lt;&gt;"",COUNTA(G$1:G81),"")</f>
        <v>57</v>
      </c>
      <c r="B81" s="37" t="s">
        <v>92</v>
      </c>
      <c r="C81" s="38" t="s">
        <v>79</v>
      </c>
      <c r="D81" s="39">
        <v>262</v>
      </c>
      <c r="E81" s="40" t="s">
        <v>161</v>
      </c>
      <c r="F81" s="41"/>
      <c r="G81" s="3" t="s">
        <v>16</v>
      </c>
      <c r="Y81" s="35"/>
      <c r="Z81" s="44"/>
    </row>
    <row r="82" spans="1:26" customFormat="1" ht="45" x14ac:dyDescent="0.25">
      <c r="A82" s="36">
        <f>IF(G82&lt;&gt;"",COUNTA(G$1:G82),"")</f>
        <v>58</v>
      </c>
      <c r="B82" s="37" t="s">
        <v>93</v>
      </c>
      <c r="C82" s="38" t="s">
        <v>79</v>
      </c>
      <c r="D82" s="39">
        <v>262</v>
      </c>
      <c r="E82" s="40" t="s">
        <v>162</v>
      </c>
      <c r="F82" s="41"/>
      <c r="G82" s="3" t="s">
        <v>16</v>
      </c>
      <c r="Y82" s="35"/>
      <c r="Z82" s="44"/>
    </row>
    <row r="83" spans="1:26" customFormat="1" ht="45" x14ac:dyDescent="0.25">
      <c r="A83" s="36">
        <f>IF(G83&lt;&gt;"",COUNTA(G$1:G83),"")</f>
        <v>59</v>
      </c>
      <c r="B83" s="37" t="s">
        <v>94</v>
      </c>
      <c r="C83" s="38" t="s">
        <v>79</v>
      </c>
      <c r="D83" s="47">
        <v>277.72000000000003</v>
      </c>
      <c r="E83" s="40" t="s">
        <v>19</v>
      </c>
      <c r="F83" s="41"/>
      <c r="G83" s="3" t="s">
        <v>16</v>
      </c>
      <c r="Y83" s="35"/>
      <c r="Z83" s="44"/>
    </row>
    <row r="84" spans="1:26" customFormat="1" ht="33.75" x14ac:dyDescent="0.25">
      <c r="A84" s="36">
        <f>IF(G84&lt;&gt;"",COUNTA(G$1:G84),"")</f>
        <v>60</v>
      </c>
      <c r="B84" s="37" t="s">
        <v>95</v>
      </c>
      <c r="C84" s="38" t="s">
        <v>15</v>
      </c>
      <c r="D84" s="42">
        <v>8</v>
      </c>
      <c r="E84" s="40"/>
      <c r="F84" s="41"/>
      <c r="G84" s="3" t="s">
        <v>16</v>
      </c>
      <c r="Y84" s="35"/>
      <c r="Z84" s="44"/>
    </row>
    <row r="85" spans="1:26" customFormat="1" ht="33.75" x14ac:dyDescent="0.25">
      <c r="A85" s="36">
        <f>IF(G85&lt;&gt;"",COUNTA(G$1:G85),"")</f>
        <v>61</v>
      </c>
      <c r="B85" s="37" t="s">
        <v>96</v>
      </c>
      <c r="C85" s="38" t="s">
        <v>15</v>
      </c>
      <c r="D85" s="42">
        <v>22</v>
      </c>
      <c r="E85" s="40"/>
      <c r="F85" s="41"/>
      <c r="G85" s="3" t="s">
        <v>16</v>
      </c>
      <c r="Y85" s="35"/>
      <c r="Z85" s="44"/>
    </row>
    <row r="86" spans="1:26" customFormat="1" ht="45" x14ac:dyDescent="0.25">
      <c r="A86" s="36">
        <f>IF(G86&lt;&gt;"",COUNTA(G$1:G86),"")</f>
        <v>62</v>
      </c>
      <c r="B86" s="37" t="s">
        <v>97</v>
      </c>
      <c r="C86" s="38" t="s">
        <v>15</v>
      </c>
      <c r="D86" s="42">
        <v>50</v>
      </c>
      <c r="E86" s="40"/>
      <c r="F86" s="41"/>
      <c r="G86" s="3" t="s">
        <v>16</v>
      </c>
      <c r="Y86" s="35"/>
      <c r="Z86" s="44"/>
    </row>
    <row r="87" spans="1:26" customFormat="1" ht="22.5" x14ac:dyDescent="0.25">
      <c r="A87" s="36">
        <f>IF(G87&lt;&gt;"",COUNTA(G$1:G87),"")</f>
        <v>63</v>
      </c>
      <c r="B87" s="37" t="s">
        <v>98</v>
      </c>
      <c r="C87" s="38" t="s">
        <v>15</v>
      </c>
      <c r="D87" s="42">
        <v>50</v>
      </c>
      <c r="E87" s="40"/>
      <c r="F87" s="41"/>
      <c r="G87" s="3" t="s">
        <v>16</v>
      </c>
      <c r="Y87" s="35"/>
      <c r="Z87" s="44"/>
    </row>
    <row r="88" spans="1:26" customFormat="1" ht="22.5" x14ac:dyDescent="0.25">
      <c r="A88" s="36">
        <f>IF(G88&lt;&gt;"",COUNTA(G$1:G88),"")</f>
        <v>64</v>
      </c>
      <c r="B88" s="37" t="s">
        <v>99</v>
      </c>
      <c r="C88" s="38" t="s">
        <v>79</v>
      </c>
      <c r="D88" s="47">
        <v>4.32</v>
      </c>
      <c r="E88" s="40" t="s">
        <v>100</v>
      </c>
      <c r="F88" s="41"/>
      <c r="G88" s="3" t="s">
        <v>16</v>
      </c>
      <c r="Y88" s="35"/>
      <c r="Z88" s="44"/>
    </row>
    <row r="89" spans="1:26" customFormat="1" ht="22.5" x14ac:dyDescent="0.25">
      <c r="A89" s="36">
        <f>IF(G89&lt;&gt;"",COUNTA(G$1:G89),"")</f>
        <v>65</v>
      </c>
      <c r="B89" s="37" t="s">
        <v>101</v>
      </c>
      <c r="C89" s="38" t="s">
        <v>79</v>
      </c>
      <c r="D89" s="47">
        <v>4.32</v>
      </c>
      <c r="E89" s="40" t="s">
        <v>100</v>
      </c>
      <c r="F89" s="41"/>
      <c r="G89" s="3" t="s">
        <v>16</v>
      </c>
      <c r="Y89" s="35"/>
      <c r="Z89" s="44"/>
    </row>
    <row r="90" spans="1:26" customFormat="1" ht="15" x14ac:dyDescent="0.25">
      <c r="A90" s="69" t="s">
        <v>102</v>
      </c>
      <c r="B90" s="69"/>
      <c r="C90" s="69"/>
      <c r="D90" s="69"/>
      <c r="E90" s="69"/>
      <c r="F90" s="43"/>
      <c r="Y90" s="35"/>
      <c r="Z90" s="44" t="s">
        <v>102</v>
      </c>
    </row>
    <row r="91" spans="1:26" customFormat="1" ht="22.5" x14ac:dyDescent="0.25">
      <c r="A91" s="36">
        <f>IF(G91&lt;&gt;"",COUNTA(G$1:G91),"")</f>
        <v>66</v>
      </c>
      <c r="B91" s="37" t="s">
        <v>103</v>
      </c>
      <c r="C91" s="38" t="s">
        <v>34</v>
      </c>
      <c r="D91" s="39">
        <v>80</v>
      </c>
      <c r="E91" s="40" t="s">
        <v>163</v>
      </c>
      <c r="F91" s="41"/>
      <c r="G91" s="3" t="s">
        <v>16</v>
      </c>
      <c r="Y91" s="35"/>
      <c r="Z91" s="44"/>
    </row>
    <row r="92" spans="1:26" customFormat="1" ht="22.5" x14ac:dyDescent="0.25">
      <c r="A92" s="36">
        <f>IF(G92&lt;&gt;"",COUNTA(G$1:G92),"")</f>
        <v>67</v>
      </c>
      <c r="B92" s="37" t="s">
        <v>104</v>
      </c>
      <c r="C92" s="38" t="s">
        <v>79</v>
      </c>
      <c r="D92" s="39">
        <v>129.5</v>
      </c>
      <c r="E92" s="40" t="s">
        <v>164</v>
      </c>
      <c r="F92" s="41"/>
      <c r="G92" s="3" t="s">
        <v>16</v>
      </c>
      <c r="Y92" s="35"/>
      <c r="Z92" s="44"/>
    </row>
    <row r="93" spans="1:26" customFormat="1" ht="22.5" x14ac:dyDescent="0.25">
      <c r="A93" s="36">
        <f>IF(G93&lt;&gt;"",COUNTA(G$1:G93),"")</f>
        <v>68</v>
      </c>
      <c r="B93" s="37" t="s">
        <v>105</v>
      </c>
      <c r="C93" s="38" t="s">
        <v>79</v>
      </c>
      <c r="D93" s="39">
        <v>129.5</v>
      </c>
      <c r="E93" s="40" t="s">
        <v>165</v>
      </c>
      <c r="F93" s="41"/>
      <c r="G93" s="3" t="s">
        <v>16</v>
      </c>
      <c r="Y93" s="35"/>
      <c r="Z93" s="44"/>
    </row>
    <row r="94" spans="1:26" customFormat="1" ht="22.5" x14ac:dyDescent="0.25">
      <c r="A94" s="36">
        <f>IF(G94&lt;&gt;"",COUNTA(G$1:G94),"")</f>
        <v>69</v>
      </c>
      <c r="B94" s="37" t="s">
        <v>106</v>
      </c>
      <c r="C94" s="38" t="s">
        <v>79</v>
      </c>
      <c r="D94" s="39">
        <v>28.7</v>
      </c>
      <c r="E94" s="40"/>
      <c r="F94" s="41"/>
      <c r="G94" s="3" t="s">
        <v>16</v>
      </c>
      <c r="Y94" s="35"/>
      <c r="Z94" s="44"/>
    </row>
    <row r="95" spans="1:26" customFormat="1" ht="22.5" x14ac:dyDescent="0.25">
      <c r="A95" s="36">
        <f>IF(G95&lt;&gt;"",COUNTA(G$1:G95),"")</f>
        <v>70</v>
      </c>
      <c r="B95" s="37" t="s">
        <v>107</v>
      </c>
      <c r="C95" s="38" t="s">
        <v>108</v>
      </c>
      <c r="D95" s="45">
        <v>8.6</v>
      </c>
      <c r="E95" s="40" t="s">
        <v>19</v>
      </c>
      <c r="F95" s="41"/>
      <c r="G95" s="3" t="s">
        <v>16</v>
      </c>
      <c r="Y95" s="35"/>
      <c r="Z95" s="44"/>
    </row>
    <row r="96" spans="1:26" customFormat="1" ht="22.5" x14ac:dyDescent="0.25">
      <c r="A96" s="36">
        <f>IF(G96&lt;&gt;"",COUNTA(G$1:G96),"")</f>
        <v>71</v>
      </c>
      <c r="B96" s="37" t="s">
        <v>109</v>
      </c>
      <c r="C96" s="38" t="s">
        <v>108</v>
      </c>
      <c r="D96" s="46">
        <v>0.94599999999999995</v>
      </c>
      <c r="E96" s="40" t="s">
        <v>19</v>
      </c>
      <c r="F96" s="41"/>
      <c r="G96" s="3" t="s">
        <v>16</v>
      </c>
      <c r="Y96" s="35"/>
      <c r="Z96" s="44"/>
    </row>
    <row r="97" spans="1:26" customFormat="1" ht="22.5" x14ac:dyDescent="0.25">
      <c r="A97" s="36">
        <f>IF(G97&lt;&gt;"",COUNTA(G$1:G97),"")</f>
        <v>72</v>
      </c>
      <c r="B97" s="37" t="s">
        <v>110</v>
      </c>
      <c r="C97" s="38" t="s">
        <v>108</v>
      </c>
      <c r="D97" s="46">
        <v>0.77400000000000002</v>
      </c>
      <c r="E97" s="40" t="s">
        <v>19</v>
      </c>
      <c r="F97" s="41"/>
      <c r="G97" s="3" t="s">
        <v>16</v>
      </c>
      <c r="Y97" s="35"/>
      <c r="Z97" s="44"/>
    </row>
    <row r="98" spans="1:26" customFormat="1" ht="33.75" x14ac:dyDescent="0.25">
      <c r="A98" s="36">
        <f>IF(G98&lt;&gt;"",COUNTA(G$1:G98),"")</f>
        <v>73</v>
      </c>
      <c r="B98" s="37" t="s">
        <v>111</v>
      </c>
      <c r="C98" s="38" t="s">
        <v>108</v>
      </c>
      <c r="D98" s="45">
        <v>8.6</v>
      </c>
      <c r="E98" s="40" t="s">
        <v>19</v>
      </c>
      <c r="F98" s="41"/>
      <c r="G98" s="3" t="s">
        <v>16</v>
      </c>
      <c r="Y98" s="35"/>
      <c r="Z98" s="44"/>
    </row>
    <row r="99" spans="1:26" customFormat="1" ht="33.75" x14ac:dyDescent="0.25">
      <c r="A99" s="36">
        <f>IF(G99&lt;&gt;"",COUNTA(G$1:G99),"")</f>
        <v>74</v>
      </c>
      <c r="B99" s="37" t="s">
        <v>112</v>
      </c>
      <c r="C99" s="38" t="s">
        <v>108</v>
      </c>
      <c r="D99" s="47">
        <v>0.86</v>
      </c>
      <c r="E99" s="40" t="s">
        <v>19</v>
      </c>
      <c r="F99" s="41"/>
      <c r="G99" s="3" t="s">
        <v>16</v>
      </c>
      <c r="Y99" s="35"/>
      <c r="Z99" s="44"/>
    </row>
    <row r="100" spans="1:26" customFormat="1" ht="22.5" x14ac:dyDescent="0.25">
      <c r="A100" s="36">
        <f>IF(G100&lt;&gt;"",COUNTA(G$1:G100),"")</f>
        <v>75</v>
      </c>
      <c r="B100" s="37" t="s">
        <v>113</v>
      </c>
      <c r="C100" s="38" t="s">
        <v>79</v>
      </c>
      <c r="D100" s="39">
        <v>28.7</v>
      </c>
      <c r="E100" s="40"/>
      <c r="F100" s="41"/>
      <c r="G100" s="3" t="s">
        <v>16</v>
      </c>
      <c r="Y100" s="35"/>
      <c r="Z100" s="44"/>
    </row>
    <row r="101" spans="1:26" customFormat="1" ht="33.75" x14ac:dyDescent="0.25">
      <c r="A101" s="36">
        <f>IF(G101&lt;&gt;"",COUNTA(G$1:G101),"")</f>
        <v>76</v>
      </c>
      <c r="B101" s="37" t="s">
        <v>114</v>
      </c>
      <c r="C101" s="38" t="s">
        <v>79</v>
      </c>
      <c r="D101" s="39">
        <v>28.7</v>
      </c>
      <c r="E101" s="40"/>
      <c r="F101" s="41"/>
      <c r="G101" s="3" t="s">
        <v>16</v>
      </c>
      <c r="Y101" s="35"/>
      <c r="Z101" s="44"/>
    </row>
    <row r="102" spans="1:26" customFormat="1" ht="22.5" x14ac:dyDescent="0.25">
      <c r="A102" s="36">
        <f>IF(G102&lt;&gt;"",COUNTA(G$1:G102),"")</f>
        <v>77</v>
      </c>
      <c r="B102" s="37" t="s">
        <v>115</v>
      </c>
      <c r="C102" s="38" t="s">
        <v>108</v>
      </c>
      <c r="D102" s="48">
        <v>1.4637</v>
      </c>
      <c r="E102" s="40" t="s">
        <v>116</v>
      </c>
      <c r="F102" s="41"/>
      <c r="G102" s="3" t="s">
        <v>16</v>
      </c>
      <c r="Y102" s="35"/>
      <c r="Z102" s="44"/>
    </row>
    <row r="103" spans="1:26" customFormat="1" ht="15" x14ac:dyDescent="0.25">
      <c r="A103" s="36">
        <f>IF(G103&lt;&gt;"",COUNTA(G$1:G103),"")</f>
        <v>78</v>
      </c>
      <c r="B103" s="37" t="s">
        <v>117</v>
      </c>
      <c r="C103" s="38" t="s">
        <v>79</v>
      </c>
      <c r="D103" s="39">
        <v>28.7</v>
      </c>
      <c r="E103" s="40"/>
      <c r="F103" s="41"/>
      <c r="G103" s="3" t="s">
        <v>16</v>
      </c>
      <c r="Y103" s="35"/>
      <c r="Z103" s="44"/>
    </row>
    <row r="104" spans="1:26" customFormat="1" ht="33.75" x14ac:dyDescent="0.25">
      <c r="A104" s="36">
        <f>IF(G104&lt;&gt;"",COUNTA(G$1:G104),"")</f>
        <v>79</v>
      </c>
      <c r="B104" s="37" t="s">
        <v>118</v>
      </c>
      <c r="C104" s="38" t="s">
        <v>79</v>
      </c>
      <c r="D104" s="46">
        <v>28.986999999999998</v>
      </c>
      <c r="E104" s="40" t="s">
        <v>19</v>
      </c>
      <c r="F104" s="41"/>
      <c r="G104" s="3" t="s">
        <v>16</v>
      </c>
      <c r="Y104" s="35"/>
      <c r="Z104" s="44"/>
    </row>
    <row r="105" spans="1:26" customFormat="1" ht="33.75" x14ac:dyDescent="0.25">
      <c r="A105" s="36">
        <f>IF(G105&lt;&gt;"",COUNTA(G$1:G105),"")</f>
        <v>80</v>
      </c>
      <c r="B105" s="37" t="s">
        <v>119</v>
      </c>
      <c r="C105" s="38" t="s">
        <v>15</v>
      </c>
      <c r="D105" s="39">
        <v>146.06577999999999</v>
      </c>
      <c r="E105" s="40" t="s">
        <v>19</v>
      </c>
      <c r="F105" s="41"/>
      <c r="G105" s="3" t="s">
        <v>16</v>
      </c>
      <c r="Y105" s="35"/>
      <c r="Z105" s="44"/>
    </row>
    <row r="106" spans="1:26" customFormat="1" ht="22.5" x14ac:dyDescent="0.25">
      <c r="A106" s="36">
        <f>IF(G106&lt;&gt;"",COUNTA(G$1:G106),"")</f>
        <v>81</v>
      </c>
      <c r="B106" s="37" t="s">
        <v>120</v>
      </c>
      <c r="C106" s="38" t="s">
        <v>79</v>
      </c>
      <c r="D106" s="39">
        <v>100.8</v>
      </c>
      <c r="E106" s="40" t="s">
        <v>166</v>
      </c>
      <c r="F106" s="41"/>
      <c r="G106" s="3" t="s">
        <v>16</v>
      </c>
      <c r="Y106" s="35"/>
      <c r="Z106" s="44"/>
    </row>
    <row r="107" spans="1:26" customFormat="1" ht="22.5" x14ac:dyDescent="0.25">
      <c r="A107" s="36">
        <f>IF(G107&lt;&gt;"",COUNTA(G$1:G107),"")</f>
        <v>82</v>
      </c>
      <c r="B107" s="37" t="s">
        <v>121</v>
      </c>
      <c r="C107" s="38" t="s">
        <v>79</v>
      </c>
      <c r="D107" s="39">
        <v>100.8</v>
      </c>
      <c r="E107" s="40" t="s">
        <v>167</v>
      </c>
      <c r="F107" s="41"/>
      <c r="G107" s="3" t="s">
        <v>16</v>
      </c>
      <c r="Y107" s="35"/>
      <c r="Z107" s="44"/>
    </row>
    <row r="108" spans="1:26" customFormat="1" ht="33.75" x14ac:dyDescent="0.25">
      <c r="A108" s="36">
        <f>IF(G108&lt;&gt;"",COUNTA(G$1:G108),"")</f>
        <v>83</v>
      </c>
      <c r="B108" s="37" t="s">
        <v>122</v>
      </c>
      <c r="C108" s="38" t="s">
        <v>79</v>
      </c>
      <c r="D108" s="39">
        <v>100.8</v>
      </c>
      <c r="E108" s="40" t="s">
        <v>166</v>
      </c>
      <c r="F108" s="41"/>
      <c r="G108" s="3" t="s">
        <v>16</v>
      </c>
      <c r="Y108" s="35"/>
      <c r="Z108" s="44"/>
    </row>
    <row r="109" spans="1:26" customFormat="1" ht="22.5" x14ac:dyDescent="0.25">
      <c r="A109" s="36">
        <f>IF(G109&lt;&gt;"",COUNTA(G$1:G109),"")</f>
        <v>84</v>
      </c>
      <c r="B109" s="37" t="s">
        <v>123</v>
      </c>
      <c r="C109" s="38" t="s">
        <v>79</v>
      </c>
      <c r="D109" s="39">
        <v>100.8</v>
      </c>
      <c r="E109" s="40" t="s">
        <v>167</v>
      </c>
      <c r="F109" s="41"/>
      <c r="G109" s="3" t="s">
        <v>16</v>
      </c>
      <c r="Y109" s="35"/>
      <c r="Z109" s="44"/>
    </row>
    <row r="110" spans="1:26" customFormat="1" ht="45" x14ac:dyDescent="0.25">
      <c r="A110" s="36">
        <f>IF(G110&lt;&gt;"",COUNTA(G$1:G110),"")</f>
        <v>85</v>
      </c>
      <c r="B110" s="37" t="s">
        <v>124</v>
      </c>
      <c r="C110" s="38" t="s">
        <v>79</v>
      </c>
      <c r="D110" s="46">
        <v>102.816</v>
      </c>
      <c r="E110" s="40" t="s">
        <v>19</v>
      </c>
      <c r="F110" s="41"/>
      <c r="G110" s="3" t="s">
        <v>16</v>
      </c>
      <c r="Y110" s="35"/>
      <c r="Z110" s="44"/>
    </row>
    <row r="111" spans="1:26" customFormat="1" ht="22.5" x14ac:dyDescent="0.25">
      <c r="A111" s="36">
        <f>IF(G111&lt;&gt;"",COUNTA(G$1:G111),"")</f>
        <v>86</v>
      </c>
      <c r="B111" s="37" t="s">
        <v>125</v>
      </c>
      <c r="C111" s="38" t="s">
        <v>126</v>
      </c>
      <c r="D111" s="45">
        <v>50.4</v>
      </c>
      <c r="E111" s="40" t="s">
        <v>19</v>
      </c>
      <c r="F111" s="41"/>
      <c r="G111" s="3" t="s">
        <v>16</v>
      </c>
      <c r="Y111" s="35"/>
      <c r="Z111" s="44"/>
    </row>
    <row r="112" spans="1:26" customFormat="1" ht="22.5" x14ac:dyDescent="0.25">
      <c r="A112" s="36">
        <f>IF(G112&lt;&gt;"",COUNTA(G$1:G112),"")</f>
        <v>87</v>
      </c>
      <c r="B112" s="37" t="s">
        <v>127</v>
      </c>
      <c r="C112" s="38" t="s">
        <v>34</v>
      </c>
      <c r="D112" s="39">
        <v>58</v>
      </c>
      <c r="E112" s="40" t="s">
        <v>168</v>
      </c>
      <c r="F112" s="41"/>
      <c r="G112" s="3" t="s">
        <v>16</v>
      </c>
      <c r="Y112" s="35"/>
      <c r="Z112" s="44"/>
    </row>
    <row r="113" spans="1:54" customFormat="1" ht="22.5" x14ac:dyDescent="0.25">
      <c r="A113" s="36">
        <f>IF(G113&lt;&gt;"",COUNTA(G$1:G113),"")</f>
        <v>88</v>
      </c>
      <c r="B113" s="37" t="s">
        <v>128</v>
      </c>
      <c r="C113" s="38" t="s">
        <v>34</v>
      </c>
      <c r="D113" s="47">
        <v>58.58</v>
      </c>
      <c r="E113" s="40" t="s">
        <v>19</v>
      </c>
      <c r="F113" s="41"/>
      <c r="G113" s="3" t="s">
        <v>16</v>
      </c>
      <c r="Y113" s="35"/>
      <c r="Z113" s="44"/>
    </row>
    <row r="114" spans="1:54" customFormat="1" ht="15" x14ac:dyDescent="0.25">
      <c r="A114" s="68" t="s">
        <v>129</v>
      </c>
      <c r="B114" s="68"/>
      <c r="C114" s="68"/>
      <c r="D114" s="68"/>
      <c r="E114" s="68"/>
      <c r="F114" s="34"/>
      <c r="Y114" s="35" t="s">
        <v>129</v>
      </c>
      <c r="Z114" s="44"/>
    </row>
    <row r="115" spans="1:54" customFormat="1" ht="22.5" x14ac:dyDescent="0.25">
      <c r="A115" s="36">
        <f>IF(G115&lt;&gt;"",COUNTA(G$1:G115),"")</f>
        <v>89</v>
      </c>
      <c r="B115" s="37" t="s">
        <v>130</v>
      </c>
      <c r="C115" s="38" t="s">
        <v>15</v>
      </c>
      <c r="D115" s="39">
        <v>6</v>
      </c>
      <c r="E115" s="40" t="s">
        <v>169</v>
      </c>
      <c r="F115" s="41"/>
      <c r="G115" s="3" t="s">
        <v>16</v>
      </c>
      <c r="Y115" s="35"/>
      <c r="Z115" s="44"/>
    </row>
    <row r="116" spans="1:54" customFormat="1" ht="22.5" x14ac:dyDescent="0.25">
      <c r="A116" s="36">
        <f>IF(G116&lt;&gt;"",COUNTA(G$1:G116),"")</f>
        <v>90</v>
      </c>
      <c r="B116" s="37" t="s">
        <v>131</v>
      </c>
      <c r="C116" s="38" t="s">
        <v>15</v>
      </c>
      <c r="D116" s="42">
        <v>6</v>
      </c>
      <c r="E116" s="40" t="s">
        <v>169</v>
      </c>
      <c r="F116" s="41"/>
      <c r="G116" s="3" t="s">
        <v>16</v>
      </c>
      <c r="Y116" s="35"/>
      <c r="Z116" s="44"/>
    </row>
    <row r="117" spans="1:54" customFormat="1" ht="33.75" x14ac:dyDescent="0.25">
      <c r="A117" s="36">
        <f>IF(G117&lt;&gt;"",COUNTA(G$1:G117),"")</f>
        <v>91</v>
      </c>
      <c r="B117" s="37" t="s">
        <v>132</v>
      </c>
      <c r="C117" s="38" t="s">
        <v>133</v>
      </c>
      <c r="D117" s="49">
        <v>6.6299400000000004</v>
      </c>
      <c r="E117" s="40" t="s">
        <v>19</v>
      </c>
      <c r="F117" s="41"/>
      <c r="G117" s="3" t="s">
        <v>16</v>
      </c>
      <c r="Y117" s="35"/>
      <c r="Z117" s="44"/>
    </row>
    <row r="118" spans="1:54" customFormat="1" ht="78.75" x14ac:dyDescent="0.25">
      <c r="A118" s="36">
        <f>IF(G118&lt;&gt;"",COUNTA(G$1:G118),"")</f>
        <v>92</v>
      </c>
      <c r="B118" s="37" t="s">
        <v>134</v>
      </c>
      <c r="C118" s="38" t="s">
        <v>133</v>
      </c>
      <c r="D118" s="49">
        <v>6.6299400000000004</v>
      </c>
      <c r="E118" s="40" t="s">
        <v>19</v>
      </c>
      <c r="F118" s="41"/>
      <c r="G118" s="3" t="s">
        <v>16</v>
      </c>
      <c r="Y118" s="35"/>
      <c r="Z118" s="44"/>
    </row>
    <row r="119" spans="1:54" customFormat="1" ht="23.25" customHeight="1" x14ac:dyDescent="0.25"/>
    <row r="120" spans="1:54" s="50" customFormat="1" x14ac:dyDescent="0.2">
      <c r="A120" s="25"/>
      <c r="B120" s="70"/>
      <c r="C120" s="70"/>
      <c r="D120" s="71"/>
      <c r="E120" s="71"/>
      <c r="F120" s="71"/>
      <c r="G120" s="3"/>
      <c r="H120" s="51"/>
      <c r="I120" s="51"/>
      <c r="J120" s="52"/>
      <c r="K120" s="52"/>
      <c r="L120" s="52"/>
      <c r="M120" s="52"/>
      <c r="N120" s="52"/>
      <c r="O120" s="52"/>
      <c r="P120" s="52"/>
      <c r="Q120" s="52"/>
      <c r="R120" s="51"/>
      <c r="S120" s="51"/>
      <c r="T120" s="51"/>
      <c r="U120" s="51"/>
      <c r="V120" s="51"/>
      <c r="W120" s="51"/>
      <c r="X120" s="51"/>
      <c r="Y120" s="53"/>
      <c r="Z120" s="53"/>
      <c r="AA120" s="51" t="s">
        <v>135</v>
      </c>
      <c r="AB120" s="51" t="s">
        <v>2</v>
      </c>
      <c r="AC120" s="54" t="s">
        <v>136</v>
      </c>
      <c r="AD120" s="54" t="s">
        <v>2</v>
      </c>
      <c r="AE120" s="54" t="s">
        <v>2</v>
      </c>
      <c r="AF120" s="54" t="s">
        <v>2</v>
      </c>
      <c r="AG120" s="54" t="s">
        <v>2</v>
      </c>
      <c r="AH120" s="52"/>
      <c r="AI120" s="52"/>
      <c r="AJ120" s="52"/>
      <c r="AK120" s="52"/>
      <c r="AL120" s="52"/>
      <c r="AM120" s="52"/>
      <c r="AN120" s="52"/>
      <c r="AO120" s="51"/>
      <c r="AP120" s="51"/>
      <c r="AQ120" s="54"/>
      <c r="AR120" s="54"/>
      <c r="AS120" s="54"/>
      <c r="AT120" s="54"/>
      <c r="AU120" s="54"/>
      <c r="AV120" s="52"/>
      <c r="AW120" s="52"/>
      <c r="AX120" s="52"/>
      <c r="AY120" s="52"/>
      <c r="AZ120" s="52"/>
      <c r="BA120" s="52"/>
      <c r="BB120" s="52"/>
    </row>
    <row r="121" spans="1:54" s="50" customFormat="1" x14ac:dyDescent="0.25">
      <c r="A121" s="24"/>
      <c r="B121" s="72" t="s">
        <v>137</v>
      </c>
      <c r="C121" s="72"/>
      <c r="D121" s="72"/>
      <c r="E121" s="72"/>
      <c r="F121" s="72"/>
      <c r="G121" s="55"/>
      <c r="H121" s="51"/>
      <c r="I121" s="51"/>
      <c r="J121" s="52"/>
      <c r="K121" s="52"/>
      <c r="L121" s="52"/>
      <c r="M121" s="52"/>
      <c r="N121" s="52"/>
      <c r="O121" s="52"/>
      <c r="P121" s="52"/>
      <c r="Q121" s="52"/>
      <c r="R121" s="51"/>
      <c r="S121" s="51"/>
      <c r="T121" s="51"/>
      <c r="U121" s="51"/>
      <c r="V121" s="51"/>
      <c r="W121" s="51"/>
      <c r="X121" s="51"/>
      <c r="Y121" s="53"/>
      <c r="Z121" s="53"/>
      <c r="AA121" s="51"/>
      <c r="AB121" s="51"/>
      <c r="AC121" s="54"/>
      <c r="AD121" s="54"/>
      <c r="AE121" s="54"/>
      <c r="AF121" s="54"/>
      <c r="AG121" s="54"/>
      <c r="AH121" s="56" t="s">
        <v>137</v>
      </c>
      <c r="AI121" s="56" t="s">
        <v>2</v>
      </c>
      <c r="AJ121" s="56" t="s">
        <v>2</v>
      </c>
      <c r="AK121" s="56" t="s">
        <v>2</v>
      </c>
      <c r="AL121" s="56" t="s">
        <v>2</v>
      </c>
      <c r="AM121" s="56" t="s">
        <v>2</v>
      </c>
      <c r="AN121" s="56" t="s">
        <v>2</v>
      </c>
      <c r="AO121" s="51"/>
      <c r="AP121" s="51"/>
      <c r="AQ121" s="54"/>
      <c r="AR121" s="54"/>
      <c r="AS121" s="54"/>
      <c r="AT121" s="54"/>
      <c r="AU121" s="54"/>
      <c r="AV121" s="52"/>
      <c r="AW121" s="52"/>
      <c r="AX121" s="52"/>
      <c r="AY121" s="52"/>
      <c r="AZ121" s="52"/>
      <c r="BA121" s="52"/>
      <c r="BB121" s="52"/>
    </row>
    <row r="122" spans="1:54" s="50" customFormat="1" x14ac:dyDescent="0.2">
      <c r="A122" s="25"/>
      <c r="B122" s="70"/>
      <c r="C122" s="70"/>
      <c r="D122" s="71"/>
      <c r="E122" s="71"/>
      <c r="F122" s="71"/>
      <c r="G122" s="3"/>
      <c r="H122" s="51"/>
      <c r="I122" s="51"/>
      <c r="J122" s="52"/>
      <c r="K122" s="52"/>
      <c r="L122" s="52"/>
      <c r="M122" s="52"/>
      <c r="N122" s="52"/>
      <c r="O122" s="52"/>
      <c r="P122" s="52"/>
      <c r="Q122" s="52"/>
      <c r="R122" s="51"/>
      <c r="S122" s="51"/>
      <c r="T122" s="51"/>
      <c r="U122" s="51"/>
      <c r="V122" s="51"/>
      <c r="W122" s="51"/>
      <c r="X122" s="51"/>
      <c r="Y122" s="53"/>
      <c r="Z122" s="53"/>
      <c r="AA122" s="51"/>
      <c r="AB122" s="51"/>
      <c r="AC122" s="54"/>
      <c r="AD122" s="54"/>
      <c r="AE122" s="54"/>
      <c r="AF122" s="54"/>
      <c r="AG122" s="54"/>
      <c r="AH122" s="56"/>
      <c r="AI122" s="56"/>
      <c r="AJ122" s="56"/>
      <c r="AK122" s="56"/>
      <c r="AL122" s="56"/>
      <c r="AM122" s="56"/>
      <c r="AN122" s="56"/>
      <c r="AO122" s="51" t="s">
        <v>2</v>
      </c>
      <c r="AP122" s="51" t="s">
        <v>2</v>
      </c>
      <c r="AQ122" s="54" t="s">
        <v>2</v>
      </c>
      <c r="AR122" s="54" t="s">
        <v>2</v>
      </c>
      <c r="AS122" s="54" t="s">
        <v>2</v>
      </c>
      <c r="AT122" s="54" t="s">
        <v>2</v>
      </c>
      <c r="AU122" s="54" t="s">
        <v>2</v>
      </c>
      <c r="AV122" s="52"/>
      <c r="AW122" s="52"/>
      <c r="AX122" s="52"/>
      <c r="AY122" s="52"/>
      <c r="AZ122" s="52"/>
      <c r="BA122" s="52"/>
      <c r="BB122" s="52"/>
    </row>
    <row r="123" spans="1:54" s="50" customFormat="1" x14ac:dyDescent="0.25">
      <c r="A123" s="24"/>
      <c r="B123" s="72" t="s">
        <v>137</v>
      </c>
      <c r="C123" s="72"/>
      <c r="D123" s="72"/>
      <c r="E123" s="72"/>
      <c r="F123" s="72"/>
      <c r="G123" s="55"/>
      <c r="H123" s="51"/>
      <c r="I123" s="51"/>
      <c r="J123" s="52"/>
      <c r="K123" s="52"/>
      <c r="L123" s="52"/>
      <c r="M123" s="52"/>
      <c r="N123" s="52"/>
      <c r="O123" s="52"/>
      <c r="P123" s="52"/>
      <c r="Q123" s="52"/>
      <c r="R123" s="51"/>
      <c r="S123" s="51"/>
      <c r="T123" s="51"/>
      <c r="U123" s="51"/>
      <c r="V123" s="51"/>
      <c r="W123" s="51"/>
      <c r="X123" s="51"/>
      <c r="Y123" s="53"/>
      <c r="Z123" s="53"/>
      <c r="AA123" s="51"/>
      <c r="AB123" s="51"/>
      <c r="AC123" s="54"/>
      <c r="AD123" s="54"/>
      <c r="AE123" s="54"/>
      <c r="AF123" s="54"/>
      <c r="AG123" s="54"/>
      <c r="AH123" s="56"/>
      <c r="AI123" s="56"/>
      <c r="AJ123" s="56"/>
      <c r="AK123" s="56"/>
      <c r="AL123" s="56"/>
      <c r="AM123" s="56"/>
      <c r="AN123" s="56"/>
      <c r="AO123" s="51"/>
      <c r="AP123" s="51"/>
      <c r="AQ123" s="54"/>
      <c r="AR123" s="54"/>
      <c r="AS123" s="54"/>
      <c r="AT123" s="54"/>
      <c r="AU123" s="54"/>
      <c r="AV123" s="56" t="s">
        <v>137</v>
      </c>
      <c r="AW123" s="56" t="s">
        <v>2</v>
      </c>
      <c r="AX123" s="56" t="s">
        <v>2</v>
      </c>
      <c r="AY123" s="56" t="s">
        <v>2</v>
      </c>
      <c r="AZ123" s="56" t="s">
        <v>2</v>
      </c>
      <c r="BA123" s="56" t="s">
        <v>2</v>
      </c>
      <c r="BB123" s="56" t="s">
        <v>2</v>
      </c>
    </row>
    <row r="126" spans="1:54" customFormat="1" ht="15" x14ac:dyDescent="0.25">
      <c r="C126" s="57"/>
    </row>
    <row r="131" spans="2:2" customFormat="1" ht="15" x14ac:dyDescent="0.25">
      <c r="B131" s="58"/>
    </row>
    <row r="132" spans="2:2" customFormat="1" ht="15" x14ac:dyDescent="0.25">
      <c r="B132" s="58"/>
    </row>
    <row r="133" spans="2:2" customFormat="1" ht="15" x14ac:dyDescent="0.25">
      <c r="B133" s="58"/>
    </row>
  </sheetData>
  <mergeCells count="24">
    <mergeCell ref="B123:F123"/>
    <mergeCell ref="A10:F10"/>
    <mergeCell ref="A11:F11"/>
    <mergeCell ref="B120:C120"/>
    <mergeCell ref="D120:F120"/>
    <mergeCell ref="B121:F121"/>
    <mergeCell ref="B122:C122"/>
    <mergeCell ref="D122:F122"/>
    <mergeCell ref="A80:E80"/>
    <mergeCell ref="A90:E90"/>
    <mergeCell ref="A114:E114"/>
    <mergeCell ref="A68:E68"/>
    <mergeCell ref="A69:E69"/>
    <mergeCell ref="A77:E77"/>
    <mergeCell ref="A32:E32"/>
    <mergeCell ref="A33:E33"/>
    <mergeCell ref="A37:E37"/>
    <mergeCell ref="B15:F15"/>
    <mergeCell ref="A16:E16"/>
    <mergeCell ref="A17:E17"/>
    <mergeCell ref="A2:B2"/>
    <mergeCell ref="A4:B4"/>
    <mergeCell ref="A8:F8"/>
    <mergeCell ref="A9:F9"/>
  </mergeCells>
  <printOptions horizontalCentered="1"/>
  <pageMargins left="0.31496062992125984" right="0.31496062992125984" top="0.78740157480314965" bottom="0.31496062992125984" header="0.19685039370078741" footer="0.19685039370078741"/>
  <pageSetup paperSize="9" scale="81" fitToHeight="0" orientation="portrait" r:id="rId1"/>
  <headerFoot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 кв. 2025  Кабинеты №№12,13; 2</vt:lpstr>
      <vt:lpstr>'2 кв. 2025  Кабинеты №№12,13; 2'!Заголовки_для_печати</vt:lpstr>
      <vt:lpstr>'2 кв. 2025  Кабинеты №№12,13; 2'!Область_печати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Адель</cp:lastModifiedBy>
  <cp:lastPrinted>2026-02-05T12:10:39Z</cp:lastPrinted>
  <dcterms:created xsi:type="dcterms:W3CDTF">2020-09-30T08:50:27Z</dcterms:created>
  <dcterms:modified xsi:type="dcterms:W3CDTF">2026-02-05T12:11:01Z</dcterms:modified>
</cp:coreProperties>
</file>