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ВКС\Заявка 123 Котел ПРЕМИУМ\"/>
    </mc:Choice>
  </mc:AlternateContent>
  <xr:revisionPtr revIDLastSave="0" documentId="13_ncr:1_{6F28D8D6-C14A-456D-8DB8-62D54A3C2107}" xr6:coauthVersionLast="45" xr6:coauthVersionMax="45" xr10:uidLastSave="{00000000-0000-0000-0000-000000000000}"/>
  <bookViews>
    <workbookView xWindow="1665" yWindow="675" windowWidth="27135" windowHeight="14925" xr2:uid="{00000000-000D-0000-FFFF-FFFF00000000}"/>
  </bookViews>
  <sheets>
    <sheet name="Лист1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5" i="1" l="1"/>
  <c r="H12" i="1" l="1"/>
  <c r="AB12" i="1" s="1"/>
  <c r="AB13" i="1"/>
  <c r="AB14" i="1"/>
</calcChain>
</file>

<file path=xl/sharedStrings.xml><?xml version="1.0" encoding="utf-8"?>
<sst xmlns="http://schemas.openxmlformats.org/spreadsheetml/2006/main" count="125" uniqueCount="70">
  <si>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</si>
  <si>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</si>
  <si>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</si>
  <si>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Характеристики объекта закупки указаны в описании объекта закупки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</si>
  <si>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</si>
  <si>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</si>
  <si>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</si>
  <si>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</si>
  <si>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</si>
  <si>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</si>
  <si>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</si>
  <si>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Поставщик 1</t>
  </si>
  <si>
    <t>Поставщик 2</t>
  </si>
  <si>
    <t>Поставщик 3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</si>
  <si>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</si>
  <si>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</si>
  <si>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</si>
  <si>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</si>
  <si>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</si>
  <si>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</si>
  <si>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</si>
  <si>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</si>
  <si>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</si>
  <si>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</si>
  <si>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</si>
  <si>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</si>
  <si>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</si>
  <si>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</si>
  <si>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</si>
  <si>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</si>
  <si>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</si>
  <si>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</si>
  <si>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</si>
  <si>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</si>
  <si>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</t>
  </si>
  <si>
    <t>Цена (руб.)</t>
  </si>
  <si>
    <t>1</t>
  </si>
  <si>
    <t>Котел PREMIUM C-820.01</t>
  </si>
  <si>
    <t>шт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</si>
  <si>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</si>
  <si>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</si>
  <si>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</si>
  <si>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</si>
  <si>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</si>
  <si>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</si>
  <si>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</si>
  <si>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</si>
  <si>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</si>
  <si>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</si>
  <si>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</si>
  <si>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</si>
  <si>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</si>
  <si>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</si>
  <si>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</si>
  <si>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</si>
  <si>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</si>
  <si>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3</t>
  </si>
  <si>
    <t>5</t>
  </si>
  <si>
    <t>Доставка</t>
  </si>
  <si>
    <t>усл. ед</t>
  </si>
  <si>
    <t xml:space="preserve">158 000,00 </t>
  </si>
  <si>
    <t>Итого:</t>
  </si>
  <si>
    <t>Дата подготовки обоснования НМЦК:26.03.2026</t>
  </si>
  <si>
    <t>Работник контрактной службы/контрактный управляющий:</t>
  </si>
  <si>
    <t>(должность)</t>
  </si>
  <si>
    <t xml:space="preserve">/ </t>
  </si>
  <si>
    <t>(подпись/расшифровка подписи)</t>
  </si>
  <si>
    <t>Проставка для компенсации длины пламенной трубы</t>
  </si>
  <si>
    <t>на поставку котлов для нужд МУП «ВКС»</t>
  </si>
  <si>
    <t>На основании проведенного анализа рынка и расчетов, НМЦК составляет: 3 711 333,39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</si>
</sst>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#########"/>
  </numFmts>
  <fonts count="13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49">
    <xf numFmtId="0" fontId="0" fillId="0" borderId="0" xfId="0"/>
    <xf numFmtId="0" fontId="1" fillId="0" borderId="0" xfId="0" applyFont="1" applyFill="1" applyBorder="1"/>
    <xf numFmtId="2" fontId="1" fillId="0" borderId="0" xfId="0" applyNumberFormat="1" applyFont="1" applyFill="1" applyBorder="1"/>
    <xf numFmtId="0" fontId="2" fillId="0" borderId="0" xfId="0" applyFont="1" applyFill="1" applyBorder="1"/>
    <xf numFmtId="2" fontId="3" fillId="0" borderId="0" xfId="0" applyNumberFormat="1" applyFont="1" applyFill="1" applyBorder="1" applyAlignment="1">
      <alignment vertical="top" wrapText="1"/>
    </xf>
    <xf numFmtId="2" fontId="2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/>
    <xf numFmtId="2" fontId="2" fillId="0" borderId="12" xfId="0" applyNumberFormat="1" applyFont="1" applyFill="1" applyBorder="1"/>
    <xf numFmtId="49" fontId="5" fillId="0" borderId="14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801620"/>
          <a:ext cx="1584325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63575" y="4676775"/>
          <a:ext cx="138176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3550" y="4667250"/>
          <a:ext cx="1066800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82300" y="4742815"/>
          <a:ext cx="118110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E29"/>
  <sheetViews>
    <sheetView tabSelected="1" view="pageBreakPreview" topLeftCell="A7" zoomScaleNormal="100" workbookViewId="0">
      <selection activeCell="B13" sqref="B13:C13"/>
    </sheetView>
  </sheetViews>
  <sheetFormatPr defaultColWidth="9" defaultRowHeight="15"/>
  <cols>
    <col min="1" max="1" width="7.85546875" style="1" customWidth="1"/>
    <col min="2" max="2" width="20.85546875" style="1" customWidth="1"/>
    <col min="3" max="3" width="17.85546875" style="1" customWidth="1"/>
    <col min="4" max="4" width="17" style="1" customWidth="1"/>
    <col min="5" max="5" width="8.85546875" style="1" customWidth="1"/>
    <col min="6" max="8" width="22" style="2" customWidth="1"/>
    <col min="9" max="25" width="22" style="2" hidden="1" customWidth="1"/>
    <col min="26" max="26" width="20.5703125" style="2" customWidth="1"/>
    <col min="27" max="27" width="23" style="2" customWidth="1"/>
    <col min="28" max="28" width="15.140625" style="2" customWidth="1"/>
    <col min="29" max="29" width="27.7109375" style="1" customWidth="1"/>
    <col min="30" max="30" width="18.42578125" style="1" customWidth="1"/>
    <col min="31" max="1024" width="9.140625" style="1" customWidth="1"/>
    <col min="1025" max="16384" width="9" style="1"/>
  </cols>
  <sheetData>
    <row r="1" spans="1:31" ht="15" customHeight="1">
      <c r="A1" s="3" t="s">
        <v>0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15" customHeight="1">
      <c r="A2" s="3"/>
      <c r="B2" s="3"/>
      <c r="C2" s="3"/>
      <c r="D2" s="3"/>
      <c r="E2" s="3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31" ht="36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</row>
    <row r="4" spans="1:31" ht="15" customHeight="1">
      <c r="A4" s="3"/>
      <c r="B4" s="3"/>
      <c r="C4" s="3"/>
      <c r="D4" s="3"/>
      <c r="E4" s="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31">
      <c r="A5" s="3"/>
      <c r="B5" s="3"/>
      <c r="C5" s="3"/>
      <c r="D5" s="3"/>
      <c r="E5" s="3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19"/>
      <c r="AA5" s="5"/>
      <c r="AB5" s="5"/>
    </row>
    <row r="6" spans="1:31" ht="24.75" customHeight="1">
      <c r="A6" s="32" t="s">
        <v>2</v>
      </c>
      <c r="B6" s="32"/>
      <c r="C6" s="48" t="s">
        <v>3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31" ht="42" customHeight="1">
      <c r="A7" s="32" t="s">
        <v>4</v>
      </c>
      <c r="B7" s="32"/>
      <c r="C7" s="48" t="s">
        <v>5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</row>
    <row r="8" spans="1:31" ht="43.5" customHeight="1">
      <c r="A8" s="41" t="s">
        <v>68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4"/>
    </row>
    <row r="9" spans="1:31" ht="125.25" customHeight="1">
      <c r="A9" s="45" t="s">
        <v>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</row>
    <row r="10" spans="1:31" ht="30" customHeight="1">
      <c r="A10" s="32" t="s">
        <v>7</v>
      </c>
      <c r="B10" s="32" t="s">
        <v>8</v>
      </c>
      <c r="C10" s="32"/>
      <c r="D10" s="32" t="s">
        <v>9</v>
      </c>
      <c r="E10" s="46" t="s">
        <v>10</v>
      </c>
      <c r="F10" s="8" t="s">
        <v>11</v>
      </c>
      <c r="G10" s="8" t="s">
        <v>12</v>
      </c>
      <c r="H10" s="8" t="s">
        <v>13</v>
      </c>
      <c r="I10" s="8" t="s">
        <v>14</v>
      </c>
      <c r="J10" s="8" t="s">
        <v>15</v>
      </c>
      <c r="K10" s="8" t="s">
        <v>16</v>
      </c>
      <c r="L10" s="8" t="s">
        <v>17</v>
      </c>
      <c r="M10" s="8" t="s">
        <v>18</v>
      </c>
      <c r="N10" s="8" t="s">
        <v>19</v>
      </c>
      <c r="O10" s="8" t="s">
        <v>20</v>
      </c>
      <c r="P10" s="8" t="s">
        <v>21</v>
      </c>
      <c r="Q10" s="8" t="s">
        <v>22</v>
      </c>
      <c r="R10" s="8" t="s">
        <v>23</v>
      </c>
      <c r="S10" s="8" t="s">
        <v>24</v>
      </c>
      <c r="T10" s="8" t="s">
        <v>25</v>
      </c>
      <c r="U10" s="8" t="s">
        <v>26</v>
      </c>
      <c r="V10" s="8" t="s">
        <v>27</v>
      </c>
      <c r="W10" s="8" t="s">
        <v>28</v>
      </c>
      <c r="X10" s="8" t="s">
        <v>29</v>
      </c>
      <c r="Y10" s="8" t="s">
        <v>30</v>
      </c>
      <c r="Z10" s="20" t="s">
        <v>31</v>
      </c>
      <c r="AA10" s="20" t="s">
        <v>32</v>
      </c>
      <c r="AB10" s="46" t="s">
        <v>33</v>
      </c>
      <c r="AC10" s="21" t="s">
        <v>34</v>
      </c>
    </row>
    <row r="11" spans="1:31" ht="45" customHeight="1">
      <c r="A11" s="32"/>
      <c r="B11" s="32"/>
      <c r="C11" s="32"/>
      <c r="D11" s="32"/>
      <c r="E11" s="46"/>
      <c r="F11" s="8" t="s">
        <v>35</v>
      </c>
      <c r="G11" s="8" t="s">
        <v>35</v>
      </c>
      <c r="H11" s="8" t="s">
        <v>35</v>
      </c>
      <c r="I11" s="8" t="s">
        <v>35</v>
      </c>
      <c r="J11" s="8" t="s">
        <v>35</v>
      </c>
      <c r="K11" s="8" t="s">
        <v>35</v>
      </c>
      <c r="L11" s="8" t="s">
        <v>35</v>
      </c>
      <c r="M11" s="8" t="s">
        <v>35</v>
      </c>
      <c r="N11" s="8" t="s">
        <v>35</v>
      </c>
      <c r="O11" s="8" t="s">
        <v>35</v>
      </c>
      <c r="P11" s="8" t="s">
        <v>35</v>
      </c>
      <c r="Q11" s="8" t="s">
        <v>35</v>
      </c>
      <c r="R11" s="8" t="s">
        <v>35</v>
      </c>
      <c r="S11" s="8" t="s">
        <v>35</v>
      </c>
      <c r="T11" s="8" t="s">
        <v>35</v>
      </c>
      <c r="U11" s="8" t="s">
        <v>35</v>
      </c>
      <c r="V11" s="8" t="s">
        <v>35</v>
      </c>
      <c r="W11" s="8" t="s">
        <v>35</v>
      </c>
      <c r="X11" s="8" t="s">
        <v>35</v>
      </c>
      <c r="Y11" s="8" t="s">
        <v>35</v>
      </c>
      <c r="Z11" s="22"/>
      <c r="AA11" s="22"/>
      <c r="AB11" s="46"/>
      <c r="AC11" s="23"/>
    </row>
    <row r="12" spans="1:31" ht="52.5" customHeight="1">
      <c r="A12" s="6" t="s">
        <v>36</v>
      </c>
      <c r="B12" s="32" t="s">
        <v>37</v>
      </c>
      <c r="C12" s="32"/>
      <c r="D12" s="6" t="s">
        <v>38</v>
      </c>
      <c r="E12" s="9">
        <v>3</v>
      </c>
      <c r="F12" s="25">
        <v>1073135.08</v>
      </c>
      <c r="G12" s="25">
        <v>1191185.3999999999</v>
      </c>
      <c r="H12" s="25">
        <f>3752234/3</f>
        <v>1250744.6666666667</v>
      </c>
      <c r="I12" s="8" t="s">
        <v>39</v>
      </c>
      <c r="J12" s="8" t="s">
        <v>40</v>
      </c>
      <c r="K12" s="8" t="s">
        <v>41</v>
      </c>
      <c r="L12" s="8" t="s">
        <v>42</v>
      </c>
      <c r="M12" s="8" t="s">
        <v>43</v>
      </c>
      <c r="N12" s="8" t="s">
        <v>44</v>
      </c>
      <c r="O12" s="8" t="s">
        <v>45</v>
      </c>
      <c r="P12" s="8" t="s">
        <v>46</v>
      </c>
      <c r="Q12" s="8" t="s">
        <v>47</v>
      </c>
      <c r="R12" s="8" t="s">
        <v>48</v>
      </c>
      <c r="S12" s="8" t="s">
        <v>49</v>
      </c>
      <c r="T12" s="8" t="s">
        <v>50</v>
      </c>
      <c r="U12" s="8" t="s">
        <v>51</v>
      </c>
      <c r="V12" s="8" t="s">
        <v>52</v>
      </c>
      <c r="W12" s="8" t="s">
        <v>53</v>
      </c>
      <c r="X12" s="8" t="s">
        <v>54</v>
      </c>
      <c r="Y12" s="8" t="s">
        <v>55</v>
      </c>
      <c r="Z12" s="8">
        <v>90393.07</v>
      </c>
      <c r="AA12" s="8">
        <v>7.71</v>
      </c>
      <c r="AB12" s="25">
        <f>(F12+G12+H12)/3</f>
        <v>1171688.3822222222</v>
      </c>
      <c r="AC12" s="25">
        <v>3515070.06</v>
      </c>
      <c r="AD12" s="2"/>
      <c r="AE12" s="2"/>
    </row>
    <row r="13" spans="1:31" ht="52.5" customHeight="1">
      <c r="A13" s="6" t="s">
        <v>56</v>
      </c>
      <c r="B13" s="32" t="s">
        <v>67</v>
      </c>
      <c r="C13" s="32"/>
      <c r="D13" s="6" t="s">
        <v>38</v>
      </c>
      <c r="E13" s="9">
        <v>3</v>
      </c>
      <c r="F13" s="8">
        <v>20000</v>
      </c>
      <c r="G13" s="8">
        <v>20000</v>
      </c>
      <c r="H13" s="8">
        <v>20000</v>
      </c>
      <c r="I13" s="8" t="s">
        <v>39</v>
      </c>
      <c r="J13" s="8" t="s">
        <v>40</v>
      </c>
      <c r="K13" s="8" t="s">
        <v>41</v>
      </c>
      <c r="L13" s="8" t="s">
        <v>42</v>
      </c>
      <c r="M13" s="8" t="s">
        <v>43</v>
      </c>
      <c r="N13" s="8" t="s">
        <v>44</v>
      </c>
      <c r="O13" s="8" t="s">
        <v>45</v>
      </c>
      <c r="P13" s="8" t="s">
        <v>46</v>
      </c>
      <c r="Q13" s="8" t="s">
        <v>47</v>
      </c>
      <c r="R13" s="8" t="s">
        <v>48</v>
      </c>
      <c r="S13" s="8" t="s">
        <v>49</v>
      </c>
      <c r="T13" s="8" t="s">
        <v>50</v>
      </c>
      <c r="U13" s="8" t="s">
        <v>51</v>
      </c>
      <c r="V13" s="8" t="s">
        <v>52</v>
      </c>
      <c r="W13" s="8" t="s">
        <v>53</v>
      </c>
      <c r="X13" s="8" t="s">
        <v>54</v>
      </c>
      <c r="Y13" s="8" t="s">
        <v>55</v>
      </c>
      <c r="Z13" s="8">
        <v>851.35</v>
      </c>
      <c r="AA13" s="8">
        <v>5.25</v>
      </c>
      <c r="AB13" s="25">
        <f t="shared" ref="AB13:AB14" si="0">(F13+G13+H13)/3</f>
        <v>20000</v>
      </c>
      <c r="AC13" s="25">
        <v>48660</v>
      </c>
      <c r="AD13" s="2"/>
      <c r="AE13" s="2"/>
    </row>
    <row r="14" spans="1:31" ht="52.5" customHeight="1">
      <c r="A14" s="6" t="s">
        <v>57</v>
      </c>
      <c r="B14" s="32" t="s">
        <v>58</v>
      </c>
      <c r="C14" s="32"/>
      <c r="D14" s="6" t="s">
        <v>59</v>
      </c>
      <c r="E14" s="9">
        <v>1</v>
      </c>
      <c r="F14" s="8">
        <v>134810</v>
      </c>
      <c r="G14" s="8">
        <v>150000</v>
      </c>
      <c r="H14" s="8" t="s">
        <v>60</v>
      </c>
      <c r="I14" s="8" t="s">
        <v>39</v>
      </c>
      <c r="J14" s="8" t="s">
        <v>40</v>
      </c>
      <c r="K14" s="8" t="s">
        <v>41</v>
      </c>
      <c r="L14" s="8" t="s">
        <v>42</v>
      </c>
      <c r="M14" s="8" t="s">
        <v>43</v>
      </c>
      <c r="N14" s="8" t="s">
        <v>44</v>
      </c>
      <c r="O14" s="8" t="s">
        <v>45</v>
      </c>
      <c r="P14" s="8" t="s">
        <v>46</v>
      </c>
      <c r="Q14" s="8" t="s">
        <v>47</v>
      </c>
      <c r="R14" s="8" t="s">
        <v>48</v>
      </c>
      <c r="S14" s="8" t="s">
        <v>49</v>
      </c>
      <c r="T14" s="8" t="s">
        <v>50</v>
      </c>
      <c r="U14" s="8" t="s">
        <v>51</v>
      </c>
      <c r="V14" s="8" t="s">
        <v>52</v>
      </c>
      <c r="W14" s="8" t="s">
        <v>53</v>
      </c>
      <c r="X14" s="8" t="s">
        <v>54</v>
      </c>
      <c r="Y14" s="8" t="s">
        <v>55</v>
      </c>
      <c r="Z14" s="8">
        <v>11779.31</v>
      </c>
      <c r="AA14" s="8">
        <v>7.98</v>
      </c>
      <c r="AB14" s="25">
        <f t="shared" si="0"/>
        <v>147603.33333333334</v>
      </c>
      <c r="AC14" s="25">
        <v>147603.32999999999</v>
      </c>
      <c r="AD14" s="2"/>
      <c r="AE14" s="2"/>
    </row>
    <row r="15" spans="1:3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B15" s="24" t="s">
        <v>61</v>
      </c>
      <c r="AC15" s="25">
        <f>AC12+AC13+AC14</f>
        <v>3711333.39</v>
      </c>
    </row>
    <row r="16" spans="1:31">
      <c r="A16" s="38" t="s">
        <v>69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40"/>
    </row>
    <row r="17" spans="1:29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9" spans="1:29">
      <c r="A19" s="33" t="s">
        <v>62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</row>
    <row r="20" spans="1:29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</row>
    <row r="21" spans="1:29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</row>
    <row r="22" spans="1:29">
      <c r="A22" s="3"/>
      <c r="B22" s="3"/>
      <c r="C22" s="3"/>
      <c r="D22" s="3"/>
      <c r="E22" s="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9">
      <c r="A23" s="35" t="s">
        <v>63</v>
      </c>
      <c r="B23" s="36"/>
      <c r="C23" s="36"/>
      <c r="D23" s="10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9">
      <c r="A24" s="28"/>
      <c r="B24" s="29"/>
      <c r="C24" s="29"/>
      <c r="D24" s="11"/>
      <c r="E24" s="1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>
      <c r="A25" s="26" t="s">
        <v>64</v>
      </c>
      <c r="B25" s="27"/>
      <c r="C25" s="27"/>
      <c r="D25" s="13"/>
      <c r="E25" s="1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>
      <c r="A26" s="28" t="s">
        <v>65</v>
      </c>
      <c r="B26" s="29"/>
      <c r="C26" s="29"/>
      <c r="D26" s="14"/>
      <c r="E26" s="1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ht="15.75">
      <c r="A27" s="30" t="s">
        <v>66</v>
      </c>
      <c r="B27" s="31"/>
      <c r="C27" s="31"/>
      <c r="D27" s="15"/>
      <c r="E27" s="1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"/>
      <c r="AA27" s="1"/>
    </row>
    <row r="28" spans="1:29" ht="15.75">
      <c r="A28" s="7"/>
      <c r="B28" s="7"/>
      <c r="C28" s="7"/>
      <c r="D28" s="7"/>
      <c r="E28" s="1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"/>
      <c r="AA28" s="1"/>
    </row>
    <row r="29" spans="1:29" ht="15.75">
      <c r="A29" s="18" t="s">
        <v>0</v>
      </c>
    </row>
  </sheetData>
  <mergeCells count="26">
    <mergeCell ref="A3:AC3"/>
    <mergeCell ref="A6:B6"/>
    <mergeCell ref="C6:AC6"/>
    <mergeCell ref="A7:B7"/>
    <mergeCell ref="C7:AC7"/>
    <mergeCell ref="A8:AC8"/>
    <mergeCell ref="A9:AC9"/>
    <mergeCell ref="B12:C12"/>
    <mergeCell ref="B13:C13"/>
    <mergeCell ref="E10:E11"/>
    <mergeCell ref="AB10:AB11"/>
    <mergeCell ref="A25:C25"/>
    <mergeCell ref="A26:C26"/>
    <mergeCell ref="A27:C27"/>
    <mergeCell ref="A10:A11"/>
    <mergeCell ref="D10:D11"/>
    <mergeCell ref="B10:C11"/>
    <mergeCell ref="A19:AC19"/>
    <mergeCell ref="A20:AC20"/>
    <mergeCell ref="A21:AC21"/>
    <mergeCell ref="A23:C23"/>
    <mergeCell ref="A24:C24"/>
    <mergeCell ref="B14:C14"/>
    <mergeCell ref="A15:Z15"/>
    <mergeCell ref="A16:AC16"/>
    <mergeCell ref="A17:AC17"/>
  </mergeCells>
  <pageMargins left="0.25" right="0.25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2026-04-08T13:31:43Z</cp:lastPrinted>
  <dcterms:created xsi:type="dcterms:W3CDTF">2015-06-05T18:19:00Z</dcterms:created>
  <dcterms:modified xsi:type="dcterms:W3CDTF">2026-04-10T11:48:04Z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C664D02E6F664AB09E4DCA86C99960BF_12</vt:lpwstr>
  </property>
  <property fmtid="{D5CDD505-2E9C-101B-9397-08002B2CF9AE}" pid="5" name="KSOProductBuildVer">
    <vt:lpwstr>1049-12.2.0.23196</vt:lpwstr>
  </property>
</Properties>
</file>