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28920" yWindow="-120" windowWidth="23250" windowHeight="13170"/>
  </bookViews>
  <sheets>
    <sheet name="Лист3 (2)" sheetId="4" r:id="rId1"/>
  </sheets>
  <definedNames>
    <definedName name="_Toc407011537" localSheetId="0">'Лист3 (2)'!$C$1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4" l="1"/>
  <c r="J10" i="4" s="1"/>
  <c r="K10" i="4" s="1"/>
  <c r="K11" i="4" s="1"/>
</calcChain>
</file>

<file path=xl/sharedStrings.xml><?xml version="1.0" encoding="utf-8"?>
<sst xmlns="http://schemas.openxmlformats.org/spreadsheetml/2006/main" count="21" uniqueCount="21">
  <si>
    <t>Средняя цена</t>
  </si>
  <si>
    <t xml:space="preserve">Используемый метод:  метод сопоставимых рыночных цен (анализ рынка)     </t>
  </si>
  <si>
    <t xml:space="preserve"> единица измерения</t>
  </si>
  <si>
    <r>
      <t xml:space="preserve">Сумма цен
</t>
    </r>
    <r>
      <rPr>
        <sz val="18"/>
        <rFont val="Times New Roman"/>
        <family val="1"/>
        <charset val="204"/>
      </rPr>
      <t>∑Ц</t>
    </r>
    <r>
      <rPr>
        <sz val="14"/>
        <rFont val="Times New Roman"/>
        <family val="1"/>
        <charset val="204"/>
      </rPr>
      <t>i</t>
    </r>
  </si>
  <si>
    <t>Кол-во источников ценовой информации
(N)</t>
  </si>
  <si>
    <t>Наименование услуг</t>
  </si>
  <si>
    <t>Источники информации</t>
  </si>
  <si>
    <t>Кол-во</t>
  </si>
  <si>
    <t>№
 п/п</t>
  </si>
  <si>
    <t>ОБОСНОВАНИЕ НАЧАЛЬНОЙ (МАКСИМАЛЬНОЙ) ЦЕНЫ ДОГОВОРА</t>
  </si>
  <si>
    <t>За начальную (максимальную) цену принято  среднее значение из предложений публичной оферты.</t>
  </si>
  <si>
    <t>НМЦД в руб.</t>
  </si>
  <si>
    <t>Для определения НМЦД проанализировны предложения публичной оферты</t>
  </si>
  <si>
    <t>Коммерческое предложение № 1</t>
  </si>
  <si>
    <t>Коммерческое предложение № 2</t>
  </si>
  <si>
    <t>Коммерческое предложение № 3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</si>
  <si>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</si>
  <si>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шт.</t>
  </si>
  <si>
    <t>Врио директора ЛОГАУ "Бокситогорский КЦСОН"                                                      И.В. Смирнова</t>
  </si>
  <si>
    <t xml:space="preserve">Кровать медицинская функциональная </t>
  </si>
  <si>
    <t xml:space="preserve">ЛОГАУ "Бокситогорский  КЦСОН" на 2026 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</si>
</sst>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р_."/>
  </numFmts>
  <fonts count="11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topLeftCell="A3" zoomScale="76" zoomScaleNormal="76" workbookViewId="0">
      <selection activeCell="I23" sqref="I23"/>
    </sheetView>
  </sheetViews>
  <sheetFormatPr defaultColWidth="9.140625" defaultRowHeight="18.75" x14ac:dyDescent="0.3"/>
  <cols>
    <col min="1" max="1" width="6.42578125" style="3" customWidth="1"/>
    <col min="2" max="2" width="74.28515625" style="3" customWidth="1"/>
    <col min="3" max="3" width="9.7109375" style="3" customWidth="1"/>
    <col min="4" max="4" width="14.85546875" style="1" customWidth="1"/>
    <col min="5" max="5" width="17.140625" style="3" hidden="1" customWidth="1"/>
    <col min="6" max="7" width="23.42578125" style="2" customWidth="1"/>
    <col min="8" max="8" width="20.28515625" style="2" customWidth="1"/>
    <col min="9" max="9" width="18.140625" style="2" customWidth="1"/>
    <col min="10" max="10" width="13.7109375" style="2" customWidth="1"/>
    <col min="11" max="11" width="23.42578125" style="3" customWidth="1"/>
    <col min="12" max="12" width="17" style="3" customWidth="1"/>
    <col min="13" max="16384" width="9.140625" style="3"/>
  </cols>
  <sheetData>
    <row r="1" spans="1:12" hidden="1" x14ac:dyDescent="0.3">
      <c r="B1" s="5"/>
      <c r="C1" s="6"/>
    </row>
    <row r="2" spans="1:12" ht="156.75" hidden="1" customHeight="1" x14ac:dyDescent="0.3">
      <c r="B2" s="5"/>
      <c r="I2" s="25"/>
      <c r="J2" s="26"/>
      <c r="K2" s="26"/>
    </row>
    <row r="3" spans="1:12" x14ac:dyDescent="0.3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s="4" customFormat="1" ht="41.25" customHeight="1" x14ac:dyDescent="0.3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99.75" customHeight="1" x14ac:dyDescent="0.3">
      <c r="B5" s="4" t="s">
        <v>16</v>
      </c>
      <c r="C5" s="4"/>
      <c r="D5" s="4"/>
      <c r="E5" s="4"/>
      <c r="F5" s="4"/>
      <c r="G5" s="4"/>
      <c r="H5" s="4"/>
      <c r="I5" s="4"/>
      <c r="J5" s="4"/>
      <c r="K5" s="4"/>
    </row>
    <row r="6" spans="1:12" x14ac:dyDescent="0.3">
      <c r="B6" s="3" t="s">
        <v>12</v>
      </c>
    </row>
    <row r="7" spans="1:12" x14ac:dyDescent="0.3">
      <c r="B7" s="3" t="s">
        <v>1</v>
      </c>
    </row>
    <row r="8" spans="1:12" ht="47.25" customHeight="1" x14ac:dyDescent="0.3">
      <c r="A8" s="29" t="s">
        <v>8</v>
      </c>
      <c r="B8" s="29" t="s">
        <v>5</v>
      </c>
      <c r="C8" s="29" t="s">
        <v>7</v>
      </c>
      <c r="D8" s="29" t="s">
        <v>2</v>
      </c>
      <c r="E8" s="29" t="s">
        <v>4</v>
      </c>
      <c r="F8" s="24" t="s">
        <v>6</v>
      </c>
      <c r="G8" s="24"/>
      <c r="H8" s="24"/>
      <c r="I8" s="24" t="s">
        <v>3</v>
      </c>
      <c r="J8" s="24" t="s">
        <v>0</v>
      </c>
      <c r="K8" s="29" t="s">
        <v>11</v>
      </c>
    </row>
    <row r="9" spans="1:12" ht="97.5" customHeight="1" x14ac:dyDescent="0.3">
      <c r="A9" s="29"/>
      <c r="B9" s="29"/>
      <c r="C9" s="29"/>
      <c r="D9" s="29"/>
      <c r="E9" s="29"/>
      <c r="F9" s="13" t="s">
        <v>13</v>
      </c>
      <c r="G9" s="13" t="s">
        <v>14</v>
      </c>
      <c r="H9" s="13" t="s">
        <v>15</v>
      </c>
      <c r="I9" s="24"/>
      <c r="J9" s="24"/>
      <c r="K9" s="30"/>
    </row>
    <row r="10" spans="1:12" x14ac:dyDescent="0.3">
      <c r="A10" s="9">
        <v>1</v>
      </c>
      <c r="B10" s="17" t="s">
        <v>19</v>
      </c>
      <c r="C10" s="18">
        <v>2</v>
      </c>
      <c r="D10" s="8" t="s">
        <v>17</v>
      </c>
      <c r="E10" s="8">
        <v>1800</v>
      </c>
      <c r="F10" s="19">
        <v>78540</v>
      </c>
      <c r="G10" s="19">
        <v>79000</v>
      </c>
      <c r="H10" s="19">
        <v>81000</v>
      </c>
      <c r="I10" s="14">
        <f>F10+G10+H10</f>
        <v>238540</v>
      </c>
      <c r="J10" s="16">
        <f>I10/3</f>
        <v>79513.333333333328</v>
      </c>
      <c r="K10" s="7">
        <f>J10*C10</f>
        <v>159026.66666666666</v>
      </c>
    </row>
    <row r="11" spans="1:12" ht="18.75" customHeight="1" x14ac:dyDescent="0.3">
      <c r="A11" s="10"/>
      <c r="B11" s="11"/>
      <c r="C11" s="12"/>
      <c r="D11" s="12"/>
      <c r="E11" s="12"/>
      <c r="F11" s="12"/>
      <c r="G11" s="12"/>
      <c r="H11" s="12"/>
      <c r="I11" s="20" t="s">
        <v>10</v>
      </c>
      <c r="J11" s="20"/>
      <c r="K11" s="22">
        <f>SUM(K10:K10)</f>
        <v>159026.66666666666</v>
      </c>
    </row>
    <row r="12" spans="1:12" ht="66" customHeight="1" x14ac:dyDescent="0.3">
      <c r="I12" s="21"/>
      <c r="J12" s="21"/>
      <c r="K12" s="23"/>
    </row>
    <row r="13" spans="1:12" ht="47.25" customHeight="1" x14ac:dyDescent="0.3">
      <c r="B13" s="3" t="s">
        <v>18</v>
      </c>
      <c r="L13" s="15"/>
    </row>
  </sheetData>
  <mergeCells count="14">
    <mergeCell ref="I11:J12"/>
    <mergeCell ref="K11:K12"/>
    <mergeCell ref="I8:I9"/>
    <mergeCell ref="J8:J9"/>
    <mergeCell ref="I2:K2"/>
    <mergeCell ref="A3:K3"/>
    <mergeCell ref="A4:K4"/>
    <mergeCell ref="A8:A9"/>
    <mergeCell ref="B8:B9"/>
    <mergeCell ref="C8:C9"/>
    <mergeCell ref="D8:D9"/>
    <mergeCell ref="E8:E9"/>
    <mergeCell ref="F8:H8"/>
    <mergeCell ref="K8:K9"/>
  </mergeCells>
  <pageMargins left="0.39370078740157483" right="0.31496062992125984" top="0.19685039370078741" bottom="0.19685039370078741" header="0.51181102362204722" footer="0.51181102362204722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 (2)</vt:lpstr>
      <vt:lpstr>'Лист3 (2)'!_Toc407011537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2026-03-05T07:48:48Z</cp:lastPrinted>
  <dcterms:created xsi:type="dcterms:W3CDTF">1996-10-08T23:32:33Z</dcterms:created>
  <dcterms:modified xsi:type="dcterms:W3CDTF">2026-05-07T07:11:35Z</dcterms:modified>
</cp:coreProperties>
</file>