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9040" windowHeight="15840"/>
  </bookViews>
  <sheets>
    <sheet name="крупы" sheetId="7" r:id="rId1"/>
  </sheets>
  <calcPr calcId="144525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7" i="7" l="1"/>
  <c r="J17" i="7"/>
  <c r="K19" i="7"/>
  <c r="J18" i="7"/>
  <c r="E19" i="7"/>
  <c r="J8" i="7"/>
  <c r="J9" i="7"/>
  <c r="J10" i="7"/>
  <c r="J11" i="7"/>
  <c r="J12" i="7"/>
  <c r="J13" i="7"/>
  <c r="J14" i="7"/>
  <c r="J15" i="7"/>
  <c r="J16" i="7"/>
  <c r="J7" i="7"/>
  <c r="J19" i="7"/>
  <c r="D19" i="7"/>
  <c r="I19" i="7"/>
  <c r="F19" i="7"/>
  <c r="G16" i="7"/>
  <c r="G18" i="7"/>
  <c r="G13" i="7"/>
  <c r="G14" i="7"/>
  <c r="G15" i="7"/>
  <c r="G12" i="7"/>
  <c r="G11" i="7"/>
  <c r="G10" i="7"/>
  <c r="G9" i="7"/>
  <c r="G8" i="7"/>
  <c r="G7" i="7"/>
  <c r="G19" i="7"/>
</calcChain>
</file>

<file path=xl/sharedStrings.xml><?xml version="1.0" encoding="utf-8"?>
<sst xmlns="http://schemas.openxmlformats.org/spreadsheetml/2006/main" count="44" uniqueCount="33">
  <si>
    <t>№</t>
  </si>
  <si>
    <t>Ед. изм</t>
  </si>
  <si>
    <t>Коммерческие предложения (руб./ед.изм.)</t>
  </si>
  <si>
    <t>ИТОГО</t>
  </si>
  <si>
    <t>Наименование  товаров, работ, услуг</t>
  </si>
  <si>
    <t>Средняя арифметическая цена за единицу  товара за шт/кг</t>
  </si>
  <si>
    <t>Сумма, руб</t>
  </si>
  <si>
    <t>ОБОСНОВАНИЕ ЦЕНЫ ГРАЖДАНСКОГО-ПРАВОВОГО ДОГОВОРА</t>
  </si>
  <si>
    <t>Расчет цены гражданско- правового договора выполнен методом сопоставимых рыночных цен (анализ рынка).Источниками информации для определения цены договора на поставку (коммерческие предложения) и прайс-листы.</t>
  </si>
  <si>
    <t>Требуемое количество обьема потребления на 415 чел.  (проживающих)</t>
  </si>
  <si>
    <t>Главный бухгалтер:</t>
  </si>
  <si>
    <t>Блохина К.А.</t>
  </si>
  <si>
    <t>Исполнитель (специалист по закупкам):</t>
  </si>
  <si>
    <t>Белоногова О.Н.</t>
  </si>
  <si>
    <t>кг</t>
  </si>
  <si>
    <t>Крупа манная</t>
  </si>
  <si>
    <t>Крупа рис</t>
  </si>
  <si>
    <t>Крупа овсянная</t>
  </si>
  <si>
    <t>Горох</t>
  </si>
  <si>
    <t>Крупа гречневая</t>
  </si>
  <si>
    <t>Крупа пшено</t>
  </si>
  <si>
    <t>Крупа пшеничная</t>
  </si>
  <si>
    <t>Крупа ячневая</t>
  </si>
  <si>
    <t>Крупа перловая</t>
  </si>
  <si>
    <t>Макаронные изделия рожки</t>
  </si>
  <si>
    <t>Макаронные изделия спагетти</t>
  </si>
  <si>
    <t>средняя цена мониторинга</t>
  </si>
  <si>
    <t>Коммерческое предложение  2</t>
  </si>
  <si>
    <t>Коммерческое предложение  3</t>
  </si>
  <si>
    <t>Коммерческое предложение  1</t>
  </si>
  <si>
    <t>Макаронные изделия вермишель</t>
  </si>
  <si>
    <t>Обоснование цены на поставку продуктов питания крупы на 2 полугодие 2026 года</t>
  </si>
  <si>
    <t>ИТОГО на сумму: 673 875,10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</si>
</sst>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_ ;[Red]\-0.00\ "/>
    <numFmt numFmtId="165" formatCode="#,##0.00_ ;[Red]\-#,##0.00\ "/>
  </numFmts>
  <fonts count="12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6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4" fontId="4" fillId="0" borderId="2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top"/>
    </xf>
    <xf numFmtId="4" fontId="3" fillId="0" borderId="2" xfId="0" applyNumberFormat="1" applyFont="1" applyBorder="1" applyAlignment="1">
      <alignment horizontal="left" vertical="top" wrapText="1"/>
    </xf>
    <xf numFmtId="3" fontId="1" fillId="0" borderId="0" xfId="0" applyNumberFormat="1" applyFont="1" applyAlignment="1">
      <alignment vertical="center"/>
    </xf>
    <xf numFmtId="0" fontId="3" fillId="0" borderId="2" xfId="0" applyFont="1" applyBorder="1" applyAlignment="1">
      <alignment horizontal="center" vertical="center" textRotation="90" wrapText="1"/>
    </xf>
    <xf numFmtId="4" fontId="9" fillId="0" borderId="0" xfId="0" applyNumberFormat="1" applyFont="1" applyFill="1" applyBorder="1" applyAlignment="1">
      <alignment vertical="center"/>
    </xf>
    <xf numFmtId="4" fontId="5" fillId="0" borderId="0" xfId="0" applyNumberFormat="1" applyFont="1" applyFill="1" applyBorder="1" applyAlignment="1">
      <alignment vertical="center"/>
    </xf>
    <xf numFmtId="4" fontId="11" fillId="0" borderId="0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64" fontId="1" fillId="0" borderId="0" xfId="0" applyNumberFormat="1" applyFont="1"/>
    <xf numFmtId="4" fontId="5" fillId="0" borderId="0" xfId="0" applyNumberFormat="1" applyFont="1" applyFill="1" applyBorder="1" applyAlignment="1">
      <alignment horizontal="left" vertical="center" wrapText="1"/>
    </xf>
    <xf numFmtId="2" fontId="3" fillId="0" borderId="2" xfId="0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vertical="center" wrapText="1"/>
    </xf>
    <xf numFmtId="4" fontId="1" fillId="0" borderId="0" xfId="0" applyNumberFormat="1" applyFont="1" applyBorder="1" applyAlignment="1">
      <alignment horizontal="center" vertical="top"/>
    </xf>
    <xf numFmtId="2" fontId="4" fillId="0" borderId="0" xfId="0" applyNumberFormat="1" applyFont="1" applyBorder="1" applyAlignment="1">
      <alignment vertical="center"/>
    </xf>
    <xf numFmtId="0" fontId="7" fillId="0" borderId="0" xfId="0" applyFont="1" applyFill="1" applyBorder="1" applyAlignment="1">
      <alignment wrapText="1"/>
    </xf>
    <xf numFmtId="0" fontId="0" fillId="0" borderId="0" xfId="0" applyBorder="1"/>
    <xf numFmtId="0" fontId="1" fillId="0" borderId="0" xfId="0" applyFont="1" applyBorder="1" applyAlignment="1">
      <alignment vertical="center"/>
    </xf>
    <xf numFmtId="0" fontId="2" fillId="0" borderId="0" xfId="0" applyFont="1" applyFill="1" applyBorder="1" applyAlignment="1">
      <alignment wrapText="1"/>
    </xf>
    <xf numFmtId="0" fontId="10" fillId="0" borderId="0" xfId="0" applyFont="1" applyBorder="1"/>
    <xf numFmtId="4" fontId="5" fillId="0" borderId="1" xfId="0" applyNumberFormat="1" applyFont="1" applyFill="1" applyBorder="1" applyAlignment="1">
      <alignment horizontal="left" vertical="center" wrapText="1"/>
    </xf>
    <xf numFmtId="0" fontId="0" fillId="0" borderId="1" xfId="0" applyBorder="1"/>
    <xf numFmtId="4" fontId="1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top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4" fontId="11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abSelected="1" workbookViewId="0">
      <selection activeCell="F21" sqref="F21"/>
    </sheetView>
  </sheetViews>
  <sheetFormatPr defaultRowHeight="12.75" x14ac:dyDescent="0.2"/>
  <cols>
    <col min="1" max="1" width="4.7109375" style="1" customWidth="1"/>
    <col min="2" max="2" width="31.28515625" style="1" customWidth="1"/>
    <col min="3" max="3" width="12.5703125" style="1" customWidth="1"/>
    <col min="4" max="4" width="13.140625" style="1" customWidth="1"/>
    <col min="5" max="8" width="11.85546875" style="1" customWidth="1"/>
    <col min="9" max="9" width="14.5703125" style="1" customWidth="1"/>
    <col min="10" max="10" width="27.42578125" style="1" customWidth="1"/>
    <col min="11" max="11" width="8.85546875" style="1"/>
    <col min="12" max="12" width="11.7109375" style="1" bestFit="1" customWidth="1"/>
    <col min="13" max="13" width="10.42578125" style="1" bestFit="1" customWidth="1"/>
    <col min="14" max="244" width="8.85546875" style="1"/>
    <col min="245" max="245" width="3.140625" style="1" customWidth="1"/>
    <col min="246" max="246" width="15.5703125" style="1" customWidth="1"/>
    <col min="247" max="247" width="55.140625" style="1" customWidth="1"/>
    <col min="248" max="248" width="5.85546875" style="1" customWidth="1"/>
    <col min="249" max="249" width="6.85546875" style="1" customWidth="1"/>
    <col min="250" max="252" width="10.5703125" style="1" customWidth="1"/>
    <col min="253" max="259" width="0" style="1" hidden="1" customWidth="1"/>
    <col min="260" max="260" width="11.42578125" style="1" bestFit="1" customWidth="1"/>
    <col min="261" max="261" width="12.5703125" style="1" customWidth="1"/>
    <col min="262" max="262" width="14" style="1" customWidth="1"/>
    <col min="263" max="263" width="22.42578125" style="1" customWidth="1"/>
    <col min="264" max="264" width="10.5703125" style="1" bestFit="1" customWidth="1"/>
    <col min="265" max="265" width="9.42578125" style="1" bestFit="1" customWidth="1"/>
    <col min="266" max="266" width="11.85546875" style="1" customWidth="1"/>
    <col min="267" max="500" width="8.85546875" style="1"/>
    <col min="501" max="501" width="3.140625" style="1" customWidth="1"/>
    <col min="502" max="502" width="15.5703125" style="1" customWidth="1"/>
    <col min="503" max="503" width="55.140625" style="1" customWidth="1"/>
    <col min="504" max="504" width="5.85546875" style="1" customWidth="1"/>
    <col min="505" max="505" width="6.85546875" style="1" customWidth="1"/>
    <col min="506" max="508" width="10.5703125" style="1" customWidth="1"/>
    <col min="509" max="515" width="0" style="1" hidden="1" customWidth="1"/>
    <col min="516" max="516" width="11.42578125" style="1" bestFit="1" customWidth="1"/>
    <col min="517" max="517" width="12.5703125" style="1" customWidth="1"/>
    <col min="518" max="518" width="14" style="1" customWidth="1"/>
    <col min="519" max="519" width="22.42578125" style="1" customWidth="1"/>
    <col min="520" max="520" width="10.5703125" style="1" bestFit="1" customWidth="1"/>
    <col min="521" max="521" width="9.42578125" style="1" bestFit="1" customWidth="1"/>
    <col min="522" max="522" width="11.85546875" style="1" customWidth="1"/>
    <col min="523" max="756" width="8.85546875" style="1"/>
    <col min="757" max="757" width="3.140625" style="1" customWidth="1"/>
    <col min="758" max="758" width="15.5703125" style="1" customWidth="1"/>
    <col min="759" max="759" width="55.140625" style="1" customWidth="1"/>
    <col min="760" max="760" width="5.85546875" style="1" customWidth="1"/>
    <col min="761" max="761" width="6.85546875" style="1" customWidth="1"/>
    <col min="762" max="764" width="10.5703125" style="1" customWidth="1"/>
    <col min="765" max="771" width="0" style="1" hidden="1" customWidth="1"/>
    <col min="772" max="772" width="11.42578125" style="1" bestFit="1" customWidth="1"/>
    <col min="773" max="773" width="12.5703125" style="1" customWidth="1"/>
    <col min="774" max="774" width="14" style="1" customWidth="1"/>
    <col min="775" max="775" width="22.42578125" style="1" customWidth="1"/>
    <col min="776" max="776" width="10.5703125" style="1" bestFit="1" customWidth="1"/>
    <col min="777" max="777" width="9.42578125" style="1" bestFit="1" customWidth="1"/>
    <col min="778" max="778" width="11.85546875" style="1" customWidth="1"/>
    <col min="779" max="1012" width="8.85546875" style="1"/>
    <col min="1013" max="1013" width="3.140625" style="1" customWidth="1"/>
    <col min="1014" max="1014" width="15.5703125" style="1" customWidth="1"/>
    <col min="1015" max="1015" width="55.140625" style="1" customWidth="1"/>
    <col min="1016" max="1016" width="5.85546875" style="1" customWidth="1"/>
    <col min="1017" max="1017" width="6.85546875" style="1" customWidth="1"/>
    <col min="1018" max="1020" width="10.5703125" style="1" customWidth="1"/>
    <col min="1021" max="1027" width="0" style="1" hidden="1" customWidth="1"/>
    <col min="1028" max="1028" width="11.42578125" style="1" bestFit="1" customWidth="1"/>
    <col min="1029" max="1029" width="12.5703125" style="1" customWidth="1"/>
    <col min="1030" max="1030" width="14" style="1" customWidth="1"/>
    <col min="1031" max="1031" width="22.42578125" style="1" customWidth="1"/>
    <col min="1032" max="1032" width="10.5703125" style="1" bestFit="1" customWidth="1"/>
    <col min="1033" max="1033" width="9.42578125" style="1" bestFit="1" customWidth="1"/>
    <col min="1034" max="1034" width="11.85546875" style="1" customWidth="1"/>
    <col min="1035" max="1268" width="8.85546875" style="1"/>
    <col min="1269" max="1269" width="3.140625" style="1" customWidth="1"/>
    <col min="1270" max="1270" width="15.5703125" style="1" customWidth="1"/>
    <col min="1271" max="1271" width="55.140625" style="1" customWidth="1"/>
    <col min="1272" max="1272" width="5.85546875" style="1" customWidth="1"/>
    <col min="1273" max="1273" width="6.85546875" style="1" customWidth="1"/>
    <col min="1274" max="1276" width="10.5703125" style="1" customWidth="1"/>
    <col min="1277" max="1283" width="0" style="1" hidden="1" customWidth="1"/>
    <col min="1284" max="1284" width="11.42578125" style="1" bestFit="1" customWidth="1"/>
    <col min="1285" max="1285" width="12.5703125" style="1" customWidth="1"/>
    <col min="1286" max="1286" width="14" style="1" customWidth="1"/>
    <col min="1287" max="1287" width="22.42578125" style="1" customWidth="1"/>
    <col min="1288" max="1288" width="10.5703125" style="1" bestFit="1" customWidth="1"/>
    <col min="1289" max="1289" width="9.42578125" style="1" bestFit="1" customWidth="1"/>
    <col min="1290" max="1290" width="11.85546875" style="1" customWidth="1"/>
    <col min="1291" max="1524" width="8.85546875" style="1"/>
    <col min="1525" max="1525" width="3.140625" style="1" customWidth="1"/>
    <col min="1526" max="1526" width="15.5703125" style="1" customWidth="1"/>
    <col min="1527" max="1527" width="55.140625" style="1" customWidth="1"/>
    <col min="1528" max="1528" width="5.85546875" style="1" customWidth="1"/>
    <col min="1529" max="1529" width="6.85546875" style="1" customWidth="1"/>
    <col min="1530" max="1532" width="10.5703125" style="1" customWidth="1"/>
    <col min="1533" max="1539" width="0" style="1" hidden="1" customWidth="1"/>
    <col min="1540" max="1540" width="11.42578125" style="1" bestFit="1" customWidth="1"/>
    <col min="1541" max="1541" width="12.5703125" style="1" customWidth="1"/>
    <col min="1542" max="1542" width="14" style="1" customWidth="1"/>
    <col min="1543" max="1543" width="22.42578125" style="1" customWidth="1"/>
    <col min="1544" max="1544" width="10.5703125" style="1" bestFit="1" customWidth="1"/>
    <col min="1545" max="1545" width="9.42578125" style="1" bestFit="1" customWidth="1"/>
    <col min="1546" max="1546" width="11.85546875" style="1" customWidth="1"/>
    <col min="1547" max="1780" width="8.85546875" style="1"/>
    <col min="1781" max="1781" width="3.140625" style="1" customWidth="1"/>
    <col min="1782" max="1782" width="15.5703125" style="1" customWidth="1"/>
    <col min="1783" max="1783" width="55.140625" style="1" customWidth="1"/>
    <col min="1784" max="1784" width="5.85546875" style="1" customWidth="1"/>
    <col min="1785" max="1785" width="6.85546875" style="1" customWidth="1"/>
    <col min="1786" max="1788" width="10.5703125" style="1" customWidth="1"/>
    <col min="1789" max="1795" width="0" style="1" hidden="1" customWidth="1"/>
    <col min="1796" max="1796" width="11.42578125" style="1" bestFit="1" customWidth="1"/>
    <col min="1797" max="1797" width="12.5703125" style="1" customWidth="1"/>
    <col min="1798" max="1798" width="14" style="1" customWidth="1"/>
    <col min="1799" max="1799" width="22.42578125" style="1" customWidth="1"/>
    <col min="1800" max="1800" width="10.5703125" style="1" bestFit="1" customWidth="1"/>
    <col min="1801" max="1801" width="9.42578125" style="1" bestFit="1" customWidth="1"/>
    <col min="1802" max="1802" width="11.85546875" style="1" customWidth="1"/>
    <col min="1803" max="2036" width="8.85546875" style="1"/>
    <col min="2037" max="2037" width="3.140625" style="1" customWidth="1"/>
    <col min="2038" max="2038" width="15.5703125" style="1" customWidth="1"/>
    <col min="2039" max="2039" width="55.140625" style="1" customWidth="1"/>
    <col min="2040" max="2040" width="5.85546875" style="1" customWidth="1"/>
    <col min="2041" max="2041" width="6.85546875" style="1" customWidth="1"/>
    <col min="2042" max="2044" width="10.5703125" style="1" customWidth="1"/>
    <col min="2045" max="2051" width="0" style="1" hidden="1" customWidth="1"/>
    <col min="2052" max="2052" width="11.42578125" style="1" bestFit="1" customWidth="1"/>
    <col min="2053" max="2053" width="12.5703125" style="1" customWidth="1"/>
    <col min="2054" max="2054" width="14" style="1" customWidth="1"/>
    <col min="2055" max="2055" width="22.42578125" style="1" customWidth="1"/>
    <col min="2056" max="2056" width="10.5703125" style="1" bestFit="1" customWidth="1"/>
    <col min="2057" max="2057" width="9.42578125" style="1" bestFit="1" customWidth="1"/>
    <col min="2058" max="2058" width="11.85546875" style="1" customWidth="1"/>
    <col min="2059" max="2292" width="8.85546875" style="1"/>
    <col min="2293" max="2293" width="3.140625" style="1" customWidth="1"/>
    <col min="2294" max="2294" width="15.5703125" style="1" customWidth="1"/>
    <col min="2295" max="2295" width="55.140625" style="1" customWidth="1"/>
    <col min="2296" max="2296" width="5.85546875" style="1" customWidth="1"/>
    <col min="2297" max="2297" width="6.85546875" style="1" customWidth="1"/>
    <col min="2298" max="2300" width="10.5703125" style="1" customWidth="1"/>
    <col min="2301" max="2307" width="0" style="1" hidden="1" customWidth="1"/>
    <col min="2308" max="2308" width="11.42578125" style="1" bestFit="1" customWidth="1"/>
    <col min="2309" max="2309" width="12.5703125" style="1" customWidth="1"/>
    <col min="2310" max="2310" width="14" style="1" customWidth="1"/>
    <col min="2311" max="2311" width="22.42578125" style="1" customWidth="1"/>
    <col min="2312" max="2312" width="10.5703125" style="1" bestFit="1" customWidth="1"/>
    <col min="2313" max="2313" width="9.42578125" style="1" bestFit="1" customWidth="1"/>
    <col min="2314" max="2314" width="11.85546875" style="1" customWidth="1"/>
    <col min="2315" max="2548" width="8.85546875" style="1"/>
    <col min="2549" max="2549" width="3.140625" style="1" customWidth="1"/>
    <col min="2550" max="2550" width="15.5703125" style="1" customWidth="1"/>
    <col min="2551" max="2551" width="55.140625" style="1" customWidth="1"/>
    <col min="2552" max="2552" width="5.85546875" style="1" customWidth="1"/>
    <col min="2553" max="2553" width="6.85546875" style="1" customWidth="1"/>
    <col min="2554" max="2556" width="10.5703125" style="1" customWidth="1"/>
    <col min="2557" max="2563" width="0" style="1" hidden="1" customWidth="1"/>
    <col min="2564" max="2564" width="11.42578125" style="1" bestFit="1" customWidth="1"/>
    <col min="2565" max="2565" width="12.5703125" style="1" customWidth="1"/>
    <col min="2566" max="2566" width="14" style="1" customWidth="1"/>
    <col min="2567" max="2567" width="22.42578125" style="1" customWidth="1"/>
    <col min="2568" max="2568" width="10.5703125" style="1" bestFit="1" customWidth="1"/>
    <col min="2569" max="2569" width="9.42578125" style="1" bestFit="1" customWidth="1"/>
    <col min="2570" max="2570" width="11.85546875" style="1" customWidth="1"/>
    <col min="2571" max="2804" width="8.85546875" style="1"/>
    <col min="2805" max="2805" width="3.140625" style="1" customWidth="1"/>
    <col min="2806" max="2806" width="15.5703125" style="1" customWidth="1"/>
    <col min="2807" max="2807" width="55.140625" style="1" customWidth="1"/>
    <col min="2808" max="2808" width="5.85546875" style="1" customWidth="1"/>
    <col min="2809" max="2809" width="6.85546875" style="1" customWidth="1"/>
    <col min="2810" max="2812" width="10.5703125" style="1" customWidth="1"/>
    <col min="2813" max="2819" width="0" style="1" hidden="1" customWidth="1"/>
    <col min="2820" max="2820" width="11.42578125" style="1" bestFit="1" customWidth="1"/>
    <col min="2821" max="2821" width="12.5703125" style="1" customWidth="1"/>
    <col min="2822" max="2822" width="14" style="1" customWidth="1"/>
    <col min="2823" max="2823" width="22.42578125" style="1" customWidth="1"/>
    <col min="2824" max="2824" width="10.5703125" style="1" bestFit="1" customWidth="1"/>
    <col min="2825" max="2825" width="9.42578125" style="1" bestFit="1" customWidth="1"/>
    <col min="2826" max="2826" width="11.85546875" style="1" customWidth="1"/>
    <col min="2827" max="3060" width="8.85546875" style="1"/>
    <col min="3061" max="3061" width="3.140625" style="1" customWidth="1"/>
    <col min="3062" max="3062" width="15.5703125" style="1" customWidth="1"/>
    <col min="3063" max="3063" width="55.140625" style="1" customWidth="1"/>
    <col min="3064" max="3064" width="5.85546875" style="1" customWidth="1"/>
    <col min="3065" max="3065" width="6.85546875" style="1" customWidth="1"/>
    <col min="3066" max="3068" width="10.5703125" style="1" customWidth="1"/>
    <col min="3069" max="3075" width="0" style="1" hidden="1" customWidth="1"/>
    <col min="3076" max="3076" width="11.42578125" style="1" bestFit="1" customWidth="1"/>
    <col min="3077" max="3077" width="12.5703125" style="1" customWidth="1"/>
    <col min="3078" max="3078" width="14" style="1" customWidth="1"/>
    <col min="3079" max="3079" width="22.42578125" style="1" customWidth="1"/>
    <col min="3080" max="3080" width="10.5703125" style="1" bestFit="1" customWidth="1"/>
    <col min="3081" max="3081" width="9.42578125" style="1" bestFit="1" customWidth="1"/>
    <col min="3082" max="3082" width="11.85546875" style="1" customWidth="1"/>
    <col min="3083" max="3316" width="8.85546875" style="1"/>
    <col min="3317" max="3317" width="3.140625" style="1" customWidth="1"/>
    <col min="3318" max="3318" width="15.5703125" style="1" customWidth="1"/>
    <col min="3319" max="3319" width="55.140625" style="1" customWidth="1"/>
    <col min="3320" max="3320" width="5.85546875" style="1" customWidth="1"/>
    <col min="3321" max="3321" width="6.85546875" style="1" customWidth="1"/>
    <col min="3322" max="3324" width="10.5703125" style="1" customWidth="1"/>
    <col min="3325" max="3331" width="0" style="1" hidden="1" customWidth="1"/>
    <col min="3332" max="3332" width="11.42578125" style="1" bestFit="1" customWidth="1"/>
    <col min="3333" max="3333" width="12.5703125" style="1" customWidth="1"/>
    <col min="3334" max="3334" width="14" style="1" customWidth="1"/>
    <col min="3335" max="3335" width="22.42578125" style="1" customWidth="1"/>
    <col min="3336" max="3336" width="10.5703125" style="1" bestFit="1" customWidth="1"/>
    <col min="3337" max="3337" width="9.42578125" style="1" bestFit="1" customWidth="1"/>
    <col min="3338" max="3338" width="11.85546875" style="1" customWidth="1"/>
    <col min="3339" max="3572" width="8.85546875" style="1"/>
    <col min="3573" max="3573" width="3.140625" style="1" customWidth="1"/>
    <col min="3574" max="3574" width="15.5703125" style="1" customWidth="1"/>
    <col min="3575" max="3575" width="55.140625" style="1" customWidth="1"/>
    <col min="3576" max="3576" width="5.85546875" style="1" customWidth="1"/>
    <col min="3577" max="3577" width="6.85546875" style="1" customWidth="1"/>
    <col min="3578" max="3580" width="10.5703125" style="1" customWidth="1"/>
    <col min="3581" max="3587" width="0" style="1" hidden="1" customWidth="1"/>
    <col min="3588" max="3588" width="11.42578125" style="1" bestFit="1" customWidth="1"/>
    <col min="3589" max="3589" width="12.5703125" style="1" customWidth="1"/>
    <col min="3590" max="3590" width="14" style="1" customWidth="1"/>
    <col min="3591" max="3591" width="22.42578125" style="1" customWidth="1"/>
    <col min="3592" max="3592" width="10.5703125" style="1" bestFit="1" customWidth="1"/>
    <col min="3593" max="3593" width="9.42578125" style="1" bestFit="1" customWidth="1"/>
    <col min="3594" max="3594" width="11.85546875" style="1" customWidth="1"/>
    <col min="3595" max="3828" width="8.85546875" style="1"/>
    <col min="3829" max="3829" width="3.140625" style="1" customWidth="1"/>
    <col min="3830" max="3830" width="15.5703125" style="1" customWidth="1"/>
    <col min="3831" max="3831" width="55.140625" style="1" customWidth="1"/>
    <col min="3832" max="3832" width="5.85546875" style="1" customWidth="1"/>
    <col min="3833" max="3833" width="6.85546875" style="1" customWidth="1"/>
    <col min="3834" max="3836" width="10.5703125" style="1" customWidth="1"/>
    <col min="3837" max="3843" width="0" style="1" hidden="1" customWidth="1"/>
    <col min="3844" max="3844" width="11.42578125" style="1" bestFit="1" customWidth="1"/>
    <col min="3845" max="3845" width="12.5703125" style="1" customWidth="1"/>
    <col min="3846" max="3846" width="14" style="1" customWidth="1"/>
    <col min="3847" max="3847" width="22.42578125" style="1" customWidth="1"/>
    <col min="3848" max="3848" width="10.5703125" style="1" bestFit="1" customWidth="1"/>
    <col min="3849" max="3849" width="9.42578125" style="1" bestFit="1" customWidth="1"/>
    <col min="3850" max="3850" width="11.85546875" style="1" customWidth="1"/>
    <col min="3851" max="4084" width="8.85546875" style="1"/>
    <col min="4085" max="4085" width="3.140625" style="1" customWidth="1"/>
    <col min="4086" max="4086" width="15.5703125" style="1" customWidth="1"/>
    <col min="4087" max="4087" width="55.140625" style="1" customWidth="1"/>
    <col min="4088" max="4088" width="5.85546875" style="1" customWidth="1"/>
    <col min="4089" max="4089" width="6.85546875" style="1" customWidth="1"/>
    <col min="4090" max="4092" width="10.5703125" style="1" customWidth="1"/>
    <col min="4093" max="4099" width="0" style="1" hidden="1" customWidth="1"/>
    <col min="4100" max="4100" width="11.42578125" style="1" bestFit="1" customWidth="1"/>
    <col min="4101" max="4101" width="12.5703125" style="1" customWidth="1"/>
    <col min="4102" max="4102" width="14" style="1" customWidth="1"/>
    <col min="4103" max="4103" width="22.42578125" style="1" customWidth="1"/>
    <col min="4104" max="4104" width="10.5703125" style="1" bestFit="1" customWidth="1"/>
    <col min="4105" max="4105" width="9.42578125" style="1" bestFit="1" customWidth="1"/>
    <col min="4106" max="4106" width="11.85546875" style="1" customWidth="1"/>
    <col min="4107" max="4340" width="8.85546875" style="1"/>
    <col min="4341" max="4341" width="3.140625" style="1" customWidth="1"/>
    <col min="4342" max="4342" width="15.5703125" style="1" customWidth="1"/>
    <col min="4343" max="4343" width="55.140625" style="1" customWidth="1"/>
    <col min="4344" max="4344" width="5.85546875" style="1" customWidth="1"/>
    <col min="4345" max="4345" width="6.85546875" style="1" customWidth="1"/>
    <col min="4346" max="4348" width="10.5703125" style="1" customWidth="1"/>
    <col min="4349" max="4355" width="0" style="1" hidden="1" customWidth="1"/>
    <col min="4356" max="4356" width="11.42578125" style="1" bestFit="1" customWidth="1"/>
    <col min="4357" max="4357" width="12.5703125" style="1" customWidth="1"/>
    <col min="4358" max="4358" width="14" style="1" customWidth="1"/>
    <col min="4359" max="4359" width="22.42578125" style="1" customWidth="1"/>
    <col min="4360" max="4360" width="10.5703125" style="1" bestFit="1" customWidth="1"/>
    <col min="4361" max="4361" width="9.42578125" style="1" bestFit="1" customWidth="1"/>
    <col min="4362" max="4362" width="11.85546875" style="1" customWidth="1"/>
    <col min="4363" max="4596" width="8.85546875" style="1"/>
    <col min="4597" max="4597" width="3.140625" style="1" customWidth="1"/>
    <col min="4598" max="4598" width="15.5703125" style="1" customWidth="1"/>
    <col min="4599" max="4599" width="55.140625" style="1" customWidth="1"/>
    <col min="4600" max="4600" width="5.85546875" style="1" customWidth="1"/>
    <col min="4601" max="4601" width="6.85546875" style="1" customWidth="1"/>
    <col min="4602" max="4604" width="10.5703125" style="1" customWidth="1"/>
    <col min="4605" max="4611" width="0" style="1" hidden="1" customWidth="1"/>
    <col min="4612" max="4612" width="11.42578125" style="1" bestFit="1" customWidth="1"/>
    <col min="4613" max="4613" width="12.5703125" style="1" customWidth="1"/>
    <col min="4614" max="4614" width="14" style="1" customWidth="1"/>
    <col min="4615" max="4615" width="22.42578125" style="1" customWidth="1"/>
    <col min="4616" max="4616" width="10.5703125" style="1" bestFit="1" customWidth="1"/>
    <col min="4617" max="4617" width="9.42578125" style="1" bestFit="1" customWidth="1"/>
    <col min="4618" max="4618" width="11.85546875" style="1" customWidth="1"/>
    <col min="4619" max="4852" width="8.85546875" style="1"/>
    <col min="4853" max="4853" width="3.140625" style="1" customWidth="1"/>
    <col min="4854" max="4854" width="15.5703125" style="1" customWidth="1"/>
    <col min="4855" max="4855" width="55.140625" style="1" customWidth="1"/>
    <col min="4856" max="4856" width="5.85546875" style="1" customWidth="1"/>
    <col min="4857" max="4857" width="6.85546875" style="1" customWidth="1"/>
    <col min="4858" max="4860" width="10.5703125" style="1" customWidth="1"/>
    <col min="4861" max="4867" width="0" style="1" hidden="1" customWidth="1"/>
    <col min="4868" max="4868" width="11.42578125" style="1" bestFit="1" customWidth="1"/>
    <col min="4869" max="4869" width="12.5703125" style="1" customWidth="1"/>
    <col min="4870" max="4870" width="14" style="1" customWidth="1"/>
    <col min="4871" max="4871" width="22.42578125" style="1" customWidth="1"/>
    <col min="4872" max="4872" width="10.5703125" style="1" bestFit="1" customWidth="1"/>
    <col min="4873" max="4873" width="9.42578125" style="1" bestFit="1" customWidth="1"/>
    <col min="4874" max="4874" width="11.85546875" style="1" customWidth="1"/>
    <col min="4875" max="5108" width="8.85546875" style="1"/>
    <col min="5109" max="5109" width="3.140625" style="1" customWidth="1"/>
    <col min="5110" max="5110" width="15.5703125" style="1" customWidth="1"/>
    <col min="5111" max="5111" width="55.140625" style="1" customWidth="1"/>
    <col min="5112" max="5112" width="5.85546875" style="1" customWidth="1"/>
    <col min="5113" max="5113" width="6.85546875" style="1" customWidth="1"/>
    <col min="5114" max="5116" width="10.5703125" style="1" customWidth="1"/>
    <col min="5117" max="5123" width="0" style="1" hidden="1" customWidth="1"/>
    <col min="5124" max="5124" width="11.42578125" style="1" bestFit="1" customWidth="1"/>
    <col min="5125" max="5125" width="12.5703125" style="1" customWidth="1"/>
    <col min="5126" max="5126" width="14" style="1" customWidth="1"/>
    <col min="5127" max="5127" width="22.42578125" style="1" customWidth="1"/>
    <col min="5128" max="5128" width="10.5703125" style="1" bestFit="1" customWidth="1"/>
    <col min="5129" max="5129" width="9.42578125" style="1" bestFit="1" customWidth="1"/>
    <col min="5130" max="5130" width="11.85546875" style="1" customWidth="1"/>
    <col min="5131" max="5364" width="8.85546875" style="1"/>
    <col min="5365" max="5365" width="3.140625" style="1" customWidth="1"/>
    <col min="5366" max="5366" width="15.5703125" style="1" customWidth="1"/>
    <col min="5367" max="5367" width="55.140625" style="1" customWidth="1"/>
    <col min="5368" max="5368" width="5.85546875" style="1" customWidth="1"/>
    <col min="5369" max="5369" width="6.85546875" style="1" customWidth="1"/>
    <col min="5370" max="5372" width="10.5703125" style="1" customWidth="1"/>
    <col min="5373" max="5379" width="0" style="1" hidden="1" customWidth="1"/>
    <col min="5380" max="5380" width="11.42578125" style="1" bestFit="1" customWidth="1"/>
    <col min="5381" max="5381" width="12.5703125" style="1" customWidth="1"/>
    <col min="5382" max="5382" width="14" style="1" customWidth="1"/>
    <col min="5383" max="5383" width="22.42578125" style="1" customWidth="1"/>
    <col min="5384" max="5384" width="10.5703125" style="1" bestFit="1" customWidth="1"/>
    <col min="5385" max="5385" width="9.42578125" style="1" bestFit="1" customWidth="1"/>
    <col min="5386" max="5386" width="11.85546875" style="1" customWidth="1"/>
    <col min="5387" max="5620" width="8.85546875" style="1"/>
    <col min="5621" max="5621" width="3.140625" style="1" customWidth="1"/>
    <col min="5622" max="5622" width="15.5703125" style="1" customWidth="1"/>
    <col min="5623" max="5623" width="55.140625" style="1" customWidth="1"/>
    <col min="5624" max="5624" width="5.85546875" style="1" customWidth="1"/>
    <col min="5625" max="5625" width="6.85546875" style="1" customWidth="1"/>
    <col min="5626" max="5628" width="10.5703125" style="1" customWidth="1"/>
    <col min="5629" max="5635" width="0" style="1" hidden="1" customWidth="1"/>
    <col min="5636" max="5636" width="11.42578125" style="1" bestFit="1" customWidth="1"/>
    <col min="5637" max="5637" width="12.5703125" style="1" customWidth="1"/>
    <col min="5638" max="5638" width="14" style="1" customWidth="1"/>
    <col min="5639" max="5639" width="22.42578125" style="1" customWidth="1"/>
    <col min="5640" max="5640" width="10.5703125" style="1" bestFit="1" customWidth="1"/>
    <col min="5641" max="5641" width="9.42578125" style="1" bestFit="1" customWidth="1"/>
    <col min="5642" max="5642" width="11.85546875" style="1" customWidth="1"/>
    <col min="5643" max="5876" width="8.85546875" style="1"/>
    <col min="5877" max="5877" width="3.140625" style="1" customWidth="1"/>
    <col min="5878" max="5878" width="15.5703125" style="1" customWidth="1"/>
    <col min="5879" max="5879" width="55.140625" style="1" customWidth="1"/>
    <col min="5880" max="5880" width="5.85546875" style="1" customWidth="1"/>
    <col min="5881" max="5881" width="6.85546875" style="1" customWidth="1"/>
    <col min="5882" max="5884" width="10.5703125" style="1" customWidth="1"/>
    <col min="5885" max="5891" width="0" style="1" hidden="1" customWidth="1"/>
    <col min="5892" max="5892" width="11.42578125" style="1" bestFit="1" customWidth="1"/>
    <col min="5893" max="5893" width="12.5703125" style="1" customWidth="1"/>
    <col min="5894" max="5894" width="14" style="1" customWidth="1"/>
    <col min="5895" max="5895" width="22.42578125" style="1" customWidth="1"/>
    <col min="5896" max="5896" width="10.5703125" style="1" bestFit="1" customWidth="1"/>
    <col min="5897" max="5897" width="9.42578125" style="1" bestFit="1" customWidth="1"/>
    <col min="5898" max="5898" width="11.85546875" style="1" customWidth="1"/>
    <col min="5899" max="6132" width="8.85546875" style="1"/>
    <col min="6133" max="6133" width="3.140625" style="1" customWidth="1"/>
    <col min="6134" max="6134" width="15.5703125" style="1" customWidth="1"/>
    <col min="6135" max="6135" width="55.140625" style="1" customWidth="1"/>
    <col min="6136" max="6136" width="5.85546875" style="1" customWidth="1"/>
    <col min="6137" max="6137" width="6.85546875" style="1" customWidth="1"/>
    <col min="6138" max="6140" width="10.5703125" style="1" customWidth="1"/>
    <col min="6141" max="6147" width="0" style="1" hidden="1" customWidth="1"/>
    <col min="6148" max="6148" width="11.42578125" style="1" bestFit="1" customWidth="1"/>
    <col min="6149" max="6149" width="12.5703125" style="1" customWidth="1"/>
    <col min="6150" max="6150" width="14" style="1" customWidth="1"/>
    <col min="6151" max="6151" width="22.42578125" style="1" customWidth="1"/>
    <col min="6152" max="6152" width="10.5703125" style="1" bestFit="1" customWidth="1"/>
    <col min="6153" max="6153" width="9.42578125" style="1" bestFit="1" customWidth="1"/>
    <col min="6154" max="6154" width="11.85546875" style="1" customWidth="1"/>
    <col min="6155" max="6388" width="8.85546875" style="1"/>
    <col min="6389" max="6389" width="3.140625" style="1" customWidth="1"/>
    <col min="6390" max="6390" width="15.5703125" style="1" customWidth="1"/>
    <col min="6391" max="6391" width="55.140625" style="1" customWidth="1"/>
    <col min="6392" max="6392" width="5.85546875" style="1" customWidth="1"/>
    <col min="6393" max="6393" width="6.85546875" style="1" customWidth="1"/>
    <col min="6394" max="6396" width="10.5703125" style="1" customWidth="1"/>
    <col min="6397" max="6403" width="0" style="1" hidden="1" customWidth="1"/>
    <col min="6404" max="6404" width="11.42578125" style="1" bestFit="1" customWidth="1"/>
    <col min="6405" max="6405" width="12.5703125" style="1" customWidth="1"/>
    <col min="6406" max="6406" width="14" style="1" customWidth="1"/>
    <col min="6407" max="6407" width="22.42578125" style="1" customWidth="1"/>
    <col min="6408" max="6408" width="10.5703125" style="1" bestFit="1" customWidth="1"/>
    <col min="6409" max="6409" width="9.42578125" style="1" bestFit="1" customWidth="1"/>
    <col min="6410" max="6410" width="11.85546875" style="1" customWidth="1"/>
    <col min="6411" max="6644" width="8.85546875" style="1"/>
    <col min="6645" max="6645" width="3.140625" style="1" customWidth="1"/>
    <col min="6646" max="6646" width="15.5703125" style="1" customWidth="1"/>
    <col min="6647" max="6647" width="55.140625" style="1" customWidth="1"/>
    <col min="6648" max="6648" width="5.85546875" style="1" customWidth="1"/>
    <col min="6649" max="6649" width="6.85546875" style="1" customWidth="1"/>
    <col min="6650" max="6652" width="10.5703125" style="1" customWidth="1"/>
    <col min="6653" max="6659" width="0" style="1" hidden="1" customWidth="1"/>
    <col min="6660" max="6660" width="11.42578125" style="1" bestFit="1" customWidth="1"/>
    <col min="6661" max="6661" width="12.5703125" style="1" customWidth="1"/>
    <col min="6662" max="6662" width="14" style="1" customWidth="1"/>
    <col min="6663" max="6663" width="22.42578125" style="1" customWidth="1"/>
    <col min="6664" max="6664" width="10.5703125" style="1" bestFit="1" customWidth="1"/>
    <col min="6665" max="6665" width="9.42578125" style="1" bestFit="1" customWidth="1"/>
    <col min="6666" max="6666" width="11.85546875" style="1" customWidth="1"/>
    <col min="6667" max="6900" width="8.85546875" style="1"/>
    <col min="6901" max="6901" width="3.140625" style="1" customWidth="1"/>
    <col min="6902" max="6902" width="15.5703125" style="1" customWidth="1"/>
    <col min="6903" max="6903" width="55.140625" style="1" customWidth="1"/>
    <col min="6904" max="6904" width="5.85546875" style="1" customWidth="1"/>
    <col min="6905" max="6905" width="6.85546875" style="1" customWidth="1"/>
    <col min="6906" max="6908" width="10.5703125" style="1" customWidth="1"/>
    <col min="6909" max="6915" width="0" style="1" hidden="1" customWidth="1"/>
    <col min="6916" max="6916" width="11.42578125" style="1" bestFit="1" customWidth="1"/>
    <col min="6917" max="6917" width="12.5703125" style="1" customWidth="1"/>
    <col min="6918" max="6918" width="14" style="1" customWidth="1"/>
    <col min="6919" max="6919" width="22.42578125" style="1" customWidth="1"/>
    <col min="6920" max="6920" width="10.5703125" style="1" bestFit="1" customWidth="1"/>
    <col min="6921" max="6921" width="9.42578125" style="1" bestFit="1" customWidth="1"/>
    <col min="6922" max="6922" width="11.85546875" style="1" customWidth="1"/>
    <col min="6923" max="7156" width="8.85546875" style="1"/>
    <col min="7157" max="7157" width="3.140625" style="1" customWidth="1"/>
    <col min="7158" max="7158" width="15.5703125" style="1" customWidth="1"/>
    <col min="7159" max="7159" width="55.140625" style="1" customWidth="1"/>
    <col min="7160" max="7160" width="5.85546875" style="1" customWidth="1"/>
    <col min="7161" max="7161" width="6.85546875" style="1" customWidth="1"/>
    <col min="7162" max="7164" width="10.5703125" style="1" customWidth="1"/>
    <col min="7165" max="7171" width="0" style="1" hidden="1" customWidth="1"/>
    <col min="7172" max="7172" width="11.42578125" style="1" bestFit="1" customWidth="1"/>
    <col min="7173" max="7173" width="12.5703125" style="1" customWidth="1"/>
    <col min="7174" max="7174" width="14" style="1" customWidth="1"/>
    <col min="7175" max="7175" width="22.42578125" style="1" customWidth="1"/>
    <col min="7176" max="7176" width="10.5703125" style="1" bestFit="1" customWidth="1"/>
    <col min="7177" max="7177" width="9.42578125" style="1" bestFit="1" customWidth="1"/>
    <col min="7178" max="7178" width="11.85546875" style="1" customWidth="1"/>
    <col min="7179" max="7412" width="8.85546875" style="1"/>
    <col min="7413" max="7413" width="3.140625" style="1" customWidth="1"/>
    <col min="7414" max="7414" width="15.5703125" style="1" customWidth="1"/>
    <col min="7415" max="7415" width="55.140625" style="1" customWidth="1"/>
    <col min="7416" max="7416" width="5.85546875" style="1" customWidth="1"/>
    <col min="7417" max="7417" width="6.85546875" style="1" customWidth="1"/>
    <col min="7418" max="7420" width="10.5703125" style="1" customWidth="1"/>
    <col min="7421" max="7427" width="0" style="1" hidden="1" customWidth="1"/>
    <col min="7428" max="7428" width="11.42578125" style="1" bestFit="1" customWidth="1"/>
    <col min="7429" max="7429" width="12.5703125" style="1" customWidth="1"/>
    <col min="7430" max="7430" width="14" style="1" customWidth="1"/>
    <col min="7431" max="7431" width="22.42578125" style="1" customWidth="1"/>
    <col min="7432" max="7432" width="10.5703125" style="1" bestFit="1" customWidth="1"/>
    <col min="7433" max="7433" width="9.42578125" style="1" bestFit="1" customWidth="1"/>
    <col min="7434" max="7434" width="11.85546875" style="1" customWidth="1"/>
    <col min="7435" max="7668" width="8.85546875" style="1"/>
    <col min="7669" max="7669" width="3.140625" style="1" customWidth="1"/>
    <col min="7670" max="7670" width="15.5703125" style="1" customWidth="1"/>
    <col min="7671" max="7671" width="55.140625" style="1" customWidth="1"/>
    <col min="7672" max="7672" width="5.85546875" style="1" customWidth="1"/>
    <col min="7673" max="7673" width="6.85546875" style="1" customWidth="1"/>
    <col min="7674" max="7676" width="10.5703125" style="1" customWidth="1"/>
    <col min="7677" max="7683" width="0" style="1" hidden="1" customWidth="1"/>
    <col min="7684" max="7684" width="11.42578125" style="1" bestFit="1" customWidth="1"/>
    <col min="7685" max="7685" width="12.5703125" style="1" customWidth="1"/>
    <col min="7686" max="7686" width="14" style="1" customWidth="1"/>
    <col min="7687" max="7687" width="22.42578125" style="1" customWidth="1"/>
    <col min="7688" max="7688" width="10.5703125" style="1" bestFit="1" customWidth="1"/>
    <col min="7689" max="7689" width="9.42578125" style="1" bestFit="1" customWidth="1"/>
    <col min="7690" max="7690" width="11.85546875" style="1" customWidth="1"/>
    <col min="7691" max="7924" width="8.85546875" style="1"/>
    <col min="7925" max="7925" width="3.140625" style="1" customWidth="1"/>
    <col min="7926" max="7926" width="15.5703125" style="1" customWidth="1"/>
    <col min="7927" max="7927" width="55.140625" style="1" customWidth="1"/>
    <col min="7928" max="7928" width="5.85546875" style="1" customWidth="1"/>
    <col min="7929" max="7929" width="6.85546875" style="1" customWidth="1"/>
    <col min="7930" max="7932" width="10.5703125" style="1" customWidth="1"/>
    <col min="7933" max="7939" width="0" style="1" hidden="1" customWidth="1"/>
    <col min="7940" max="7940" width="11.42578125" style="1" bestFit="1" customWidth="1"/>
    <col min="7941" max="7941" width="12.5703125" style="1" customWidth="1"/>
    <col min="7942" max="7942" width="14" style="1" customWidth="1"/>
    <col min="7943" max="7943" width="22.42578125" style="1" customWidth="1"/>
    <col min="7944" max="7944" width="10.5703125" style="1" bestFit="1" customWidth="1"/>
    <col min="7945" max="7945" width="9.42578125" style="1" bestFit="1" customWidth="1"/>
    <col min="7946" max="7946" width="11.85546875" style="1" customWidth="1"/>
    <col min="7947" max="8180" width="8.85546875" style="1"/>
    <col min="8181" max="8181" width="3.140625" style="1" customWidth="1"/>
    <col min="8182" max="8182" width="15.5703125" style="1" customWidth="1"/>
    <col min="8183" max="8183" width="55.140625" style="1" customWidth="1"/>
    <col min="8184" max="8184" width="5.85546875" style="1" customWidth="1"/>
    <col min="8185" max="8185" width="6.85546875" style="1" customWidth="1"/>
    <col min="8186" max="8188" width="10.5703125" style="1" customWidth="1"/>
    <col min="8189" max="8195" width="0" style="1" hidden="1" customWidth="1"/>
    <col min="8196" max="8196" width="11.42578125" style="1" bestFit="1" customWidth="1"/>
    <col min="8197" max="8197" width="12.5703125" style="1" customWidth="1"/>
    <col min="8198" max="8198" width="14" style="1" customWidth="1"/>
    <col min="8199" max="8199" width="22.42578125" style="1" customWidth="1"/>
    <col min="8200" max="8200" width="10.5703125" style="1" bestFit="1" customWidth="1"/>
    <col min="8201" max="8201" width="9.42578125" style="1" bestFit="1" customWidth="1"/>
    <col min="8202" max="8202" width="11.85546875" style="1" customWidth="1"/>
    <col min="8203" max="8436" width="8.85546875" style="1"/>
    <col min="8437" max="8437" width="3.140625" style="1" customWidth="1"/>
    <col min="8438" max="8438" width="15.5703125" style="1" customWidth="1"/>
    <col min="8439" max="8439" width="55.140625" style="1" customWidth="1"/>
    <col min="8440" max="8440" width="5.85546875" style="1" customWidth="1"/>
    <col min="8441" max="8441" width="6.85546875" style="1" customWidth="1"/>
    <col min="8442" max="8444" width="10.5703125" style="1" customWidth="1"/>
    <col min="8445" max="8451" width="0" style="1" hidden="1" customWidth="1"/>
    <col min="8452" max="8452" width="11.42578125" style="1" bestFit="1" customWidth="1"/>
    <col min="8453" max="8453" width="12.5703125" style="1" customWidth="1"/>
    <col min="8454" max="8454" width="14" style="1" customWidth="1"/>
    <col min="8455" max="8455" width="22.42578125" style="1" customWidth="1"/>
    <col min="8456" max="8456" width="10.5703125" style="1" bestFit="1" customWidth="1"/>
    <col min="8457" max="8457" width="9.42578125" style="1" bestFit="1" customWidth="1"/>
    <col min="8458" max="8458" width="11.85546875" style="1" customWidth="1"/>
    <col min="8459" max="8692" width="8.85546875" style="1"/>
    <col min="8693" max="8693" width="3.140625" style="1" customWidth="1"/>
    <col min="8694" max="8694" width="15.5703125" style="1" customWidth="1"/>
    <col min="8695" max="8695" width="55.140625" style="1" customWidth="1"/>
    <col min="8696" max="8696" width="5.85546875" style="1" customWidth="1"/>
    <col min="8697" max="8697" width="6.85546875" style="1" customWidth="1"/>
    <col min="8698" max="8700" width="10.5703125" style="1" customWidth="1"/>
    <col min="8701" max="8707" width="0" style="1" hidden="1" customWidth="1"/>
    <col min="8708" max="8708" width="11.42578125" style="1" bestFit="1" customWidth="1"/>
    <col min="8709" max="8709" width="12.5703125" style="1" customWidth="1"/>
    <col min="8710" max="8710" width="14" style="1" customWidth="1"/>
    <col min="8711" max="8711" width="22.42578125" style="1" customWidth="1"/>
    <col min="8712" max="8712" width="10.5703125" style="1" bestFit="1" customWidth="1"/>
    <col min="8713" max="8713" width="9.42578125" style="1" bestFit="1" customWidth="1"/>
    <col min="8714" max="8714" width="11.85546875" style="1" customWidth="1"/>
    <col min="8715" max="8948" width="8.85546875" style="1"/>
    <col min="8949" max="8949" width="3.140625" style="1" customWidth="1"/>
    <col min="8950" max="8950" width="15.5703125" style="1" customWidth="1"/>
    <col min="8951" max="8951" width="55.140625" style="1" customWidth="1"/>
    <col min="8952" max="8952" width="5.85546875" style="1" customWidth="1"/>
    <col min="8953" max="8953" width="6.85546875" style="1" customWidth="1"/>
    <col min="8954" max="8956" width="10.5703125" style="1" customWidth="1"/>
    <col min="8957" max="8963" width="0" style="1" hidden="1" customWidth="1"/>
    <col min="8964" max="8964" width="11.42578125" style="1" bestFit="1" customWidth="1"/>
    <col min="8965" max="8965" width="12.5703125" style="1" customWidth="1"/>
    <col min="8966" max="8966" width="14" style="1" customWidth="1"/>
    <col min="8967" max="8967" width="22.42578125" style="1" customWidth="1"/>
    <col min="8968" max="8968" width="10.5703125" style="1" bestFit="1" customWidth="1"/>
    <col min="8969" max="8969" width="9.42578125" style="1" bestFit="1" customWidth="1"/>
    <col min="8970" max="8970" width="11.85546875" style="1" customWidth="1"/>
    <col min="8971" max="9204" width="8.85546875" style="1"/>
    <col min="9205" max="9205" width="3.140625" style="1" customWidth="1"/>
    <col min="9206" max="9206" width="15.5703125" style="1" customWidth="1"/>
    <col min="9207" max="9207" width="55.140625" style="1" customWidth="1"/>
    <col min="9208" max="9208" width="5.85546875" style="1" customWidth="1"/>
    <col min="9209" max="9209" width="6.85546875" style="1" customWidth="1"/>
    <col min="9210" max="9212" width="10.5703125" style="1" customWidth="1"/>
    <col min="9213" max="9219" width="0" style="1" hidden="1" customWidth="1"/>
    <col min="9220" max="9220" width="11.42578125" style="1" bestFit="1" customWidth="1"/>
    <col min="9221" max="9221" width="12.5703125" style="1" customWidth="1"/>
    <col min="9222" max="9222" width="14" style="1" customWidth="1"/>
    <col min="9223" max="9223" width="22.42578125" style="1" customWidth="1"/>
    <col min="9224" max="9224" width="10.5703125" style="1" bestFit="1" customWidth="1"/>
    <col min="9225" max="9225" width="9.42578125" style="1" bestFit="1" customWidth="1"/>
    <col min="9226" max="9226" width="11.85546875" style="1" customWidth="1"/>
    <col min="9227" max="9460" width="8.85546875" style="1"/>
    <col min="9461" max="9461" width="3.140625" style="1" customWidth="1"/>
    <col min="9462" max="9462" width="15.5703125" style="1" customWidth="1"/>
    <col min="9463" max="9463" width="55.140625" style="1" customWidth="1"/>
    <col min="9464" max="9464" width="5.85546875" style="1" customWidth="1"/>
    <col min="9465" max="9465" width="6.85546875" style="1" customWidth="1"/>
    <col min="9466" max="9468" width="10.5703125" style="1" customWidth="1"/>
    <col min="9469" max="9475" width="0" style="1" hidden="1" customWidth="1"/>
    <col min="9476" max="9476" width="11.42578125" style="1" bestFit="1" customWidth="1"/>
    <col min="9477" max="9477" width="12.5703125" style="1" customWidth="1"/>
    <col min="9478" max="9478" width="14" style="1" customWidth="1"/>
    <col min="9479" max="9479" width="22.42578125" style="1" customWidth="1"/>
    <col min="9480" max="9480" width="10.5703125" style="1" bestFit="1" customWidth="1"/>
    <col min="9481" max="9481" width="9.42578125" style="1" bestFit="1" customWidth="1"/>
    <col min="9482" max="9482" width="11.85546875" style="1" customWidth="1"/>
    <col min="9483" max="9716" width="8.85546875" style="1"/>
    <col min="9717" max="9717" width="3.140625" style="1" customWidth="1"/>
    <col min="9718" max="9718" width="15.5703125" style="1" customWidth="1"/>
    <col min="9719" max="9719" width="55.140625" style="1" customWidth="1"/>
    <col min="9720" max="9720" width="5.85546875" style="1" customWidth="1"/>
    <col min="9721" max="9721" width="6.85546875" style="1" customWidth="1"/>
    <col min="9722" max="9724" width="10.5703125" style="1" customWidth="1"/>
    <col min="9725" max="9731" width="0" style="1" hidden="1" customWidth="1"/>
    <col min="9732" max="9732" width="11.42578125" style="1" bestFit="1" customWidth="1"/>
    <col min="9733" max="9733" width="12.5703125" style="1" customWidth="1"/>
    <col min="9734" max="9734" width="14" style="1" customWidth="1"/>
    <col min="9735" max="9735" width="22.42578125" style="1" customWidth="1"/>
    <col min="9736" max="9736" width="10.5703125" style="1" bestFit="1" customWidth="1"/>
    <col min="9737" max="9737" width="9.42578125" style="1" bestFit="1" customWidth="1"/>
    <col min="9738" max="9738" width="11.85546875" style="1" customWidth="1"/>
    <col min="9739" max="9972" width="8.85546875" style="1"/>
    <col min="9973" max="9973" width="3.140625" style="1" customWidth="1"/>
    <col min="9974" max="9974" width="15.5703125" style="1" customWidth="1"/>
    <col min="9975" max="9975" width="55.140625" style="1" customWidth="1"/>
    <col min="9976" max="9976" width="5.85546875" style="1" customWidth="1"/>
    <col min="9977" max="9977" width="6.85546875" style="1" customWidth="1"/>
    <col min="9978" max="9980" width="10.5703125" style="1" customWidth="1"/>
    <col min="9981" max="9987" width="0" style="1" hidden="1" customWidth="1"/>
    <col min="9988" max="9988" width="11.42578125" style="1" bestFit="1" customWidth="1"/>
    <col min="9989" max="9989" width="12.5703125" style="1" customWidth="1"/>
    <col min="9990" max="9990" width="14" style="1" customWidth="1"/>
    <col min="9991" max="9991" width="22.42578125" style="1" customWidth="1"/>
    <col min="9992" max="9992" width="10.5703125" style="1" bestFit="1" customWidth="1"/>
    <col min="9993" max="9993" width="9.42578125" style="1" bestFit="1" customWidth="1"/>
    <col min="9994" max="9994" width="11.85546875" style="1" customWidth="1"/>
    <col min="9995" max="10228" width="8.85546875" style="1"/>
    <col min="10229" max="10229" width="3.140625" style="1" customWidth="1"/>
    <col min="10230" max="10230" width="15.5703125" style="1" customWidth="1"/>
    <col min="10231" max="10231" width="55.140625" style="1" customWidth="1"/>
    <col min="10232" max="10232" width="5.85546875" style="1" customWidth="1"/>
    <col min="10233" max="10233" width="6.85546875" style="1" customWidth="1"/>
    <col min="10234" max="10236" width="10.5703125" style="1" customWidth="1"/>
    <col min="10237" max="10243" width="0" style="1" hidden="1" customWidth="1"/>
    <col min="10244" max="10244" width="11.42578125" style="1" bestFit="1" customWidth="1"/>
    <col min="10245" max="10245" width="12.5703125" style="1" customWidth="1"/>
    <col min="10246" max="10246" width="14" style="1" customWidth="1"/>
    <col min="10247" max="10247" width="22.42578125" style="1" customWidth="1"/>
    <col min="10248" max="10248" width="10.5703125" style="1" bestFit="1" customWidth="1"/>
    <col min="10249" max="10249" width="9.42578125" style="1" bestFit="1" customWidth="1"/>
    <col min="10250" max="10250" width="11.85546875" style="1" customWidth="1"/>
    <col min="10251" max="10484" width="8.85546875" style="1"/>
    <col min="10485" max="10485" width="3.140625" style="1" customWidth="1"/>
    <col min="10486" max="10486" width="15.5703125" style="1" customWidth="1"/>
    <col min="10487" max="10487" width="55.140625" style="1" customWidth="1"/>
    <col min="10488" max="10488" width="5.85546875" style="1" customWidth="1"/>
    <col min="10489" max="10489" width="6.85546875" style="1" customWidth="1"/>
    <col min="10490" max="10492" width="10.5703125" style="1" customWidth="1"/>
    <col min="10493" max="10499" width="0" style="1" hidden="1" customWidth="1"/>
    <col min="10500" max="10500" width="11.42578125" style="1" bestFit="1" customWidth="1"/>
    <col min="10501" max="10501" width="12.5703125" style="1" customWidth="1"/>
    <col min="10502" max="10502" width="14" style="1" customWidth="1"/>
    <col min="10503" max="10503" width="22.42578125" style="1" customWidth="1"/>
    <col min="10504" max="10504" width="10.5703125" style="1" bestFit="1" customWidth="1"/>
    <col min="10505" max="10505" width="9.42578125" style="1" bestFit="1" customWidth="1"/>
    <col min="10506" max="10506" width="11.85546875" style="1" customWidth="1"/>
    <col min="10507" max="10740" width="8.85546875" style="1"/>
    <col min="10741" max="10741" width="3.140625" style="1" customWidth="1"/>
    <col min="10742" max="10742" width="15.5703125" style="1" customWidth="1"/>
    <col min="10743" max="10743" width="55.140625" style="1" customWidth="1"/>
    <col min="10744" max="10744" width="5.85546875" style="1" customWidth="1"/>
    <col min="10745" max="10745" width="6.85546875" style="1" customWidth="1"/>
    <col min="10746" max="10748" width="10.5703125" style="1" customWidth="1"/>
    <col min="10749" max="10755" width="0" style="1" hidden="1" customWidth="1"/>
    <col min="10756" max="10756" width="11.42578125" style="1" bestFit="1" customWidth="1"/>
    <col min="10757" max="10757" width="12.5703125" style="1" customWidth="1"/>
    <col min="10758" max="10758" width="14" style="1" customWidth="1"/>
    <col min="10759" max="10759" width="22.42578125" style="1" customWidth="1"/>
    <col min="10760" max="10760" width="10.5703125" style="1" bestFit="1" customWidth="1"/>
    <col min="10761" max="10761" width="9.42578125" style="1" bestFit="1" customWidth="1"/>
    <col min="10762" max="10762" width="11.85546875" style="1" customWidth="1"/>
    <col min="10763" max="10996" width="8.85546875" style="1"/>
    <col min="10997" max="10997" width="3.140625" style="1" customWidth="1"/>
    <col min="10998" max="10998" width="15.5703125" style="1" customWidth="1"/>
    <col min="10999" max="10999" width="55.140625" style="1" customWidth="1"/>
    <col min="11000" max="11000" width="5.85546875" style="1" customWidth="1"/>
    <col min="11001" max="11001" width="6.85546875" style="1" customWidth="1"/>
    <col min="11002" max="11004" width="10.5703125" style="1" customWidth="1"/>
    <col min="11005" max="11011" width="0" style="1" hidden="1" customWidth="1"/>
    <col min="11012" max="11012" width="11.42578125" style="1" bestFit="1" customWidth="1"/>
    <col min="11013" max="11013" width="12.5703125" style="1" customWidth="1"/>
    <col min="11014" max="11014" width="14" style="1" customWidth="1"/>
    <col min="11015" max="11015" width="22.42578125" style="1" customWidth="1"/>
    <col min="11016" max="11016" width="10.5703125" style="1" bestFit="1" customWidth="1"/>
    <col min="11017" max="11017" width="9.42578125" style="1" bestFit="1" customWidth="1"/>
    <col min="11018" max="11018" width="11.85546875" style="1" customWidth="1"/>
    <col min="11019" max="11252" width="8.85546875" style="1"/>
    <col min="11253" max="11253" width="3.140625" style="1" customWidth="1"/>
    <col min="11254" max="11254" width="15.5703125" style="1" customWidth="1"/>
    <col min="11255" max="11255" width="55.140625" style="1" customWidth="1"/>
    <col min="11256" max="11256" width="5.85546875" style="1" customWidth="1"/>
    <col min="11257" max="11257" width="6.85546875" style="1" customWidth="1"/>
    <col min="11258" max="11260" width="10.5703125" style="1" customWidth="1"/>
    <col min="11261" max="11267" width="0" style="1" hidden="1" customWidth="1"/>
    <col min="11268" max="11268" width="11.42578125" style="1" bestFit="1" customWidth="1"/>
    <col min="11269" max="11269" width="12.5703125" style="1" customWidth="1"/>
    <col min="11270" max="11270" width="14" style="1" customWidth="1"/>
    <col min="11271" max="11271" width="22.42578125" style="1" customWidth="1"/>
    <col min="11272" max="11272" width="10.5703125" style="1" bestFit="1" customWidth="1"/>
    <col min="11273" max="11273" width="9.42578125" style="1" bestFit="1" customWidth="1"/>
    <col min="11274" max="11274" width="11.85546875" style="1" customWidth="1"/>
    <col min="11275" max="11508" width="8.85546875" style="1"/>
    <col min="11509" max="11509" width="3.140625" style="1" customWidth="1"/>
    <col min="11510" max="11510" width="15.5703125" style="1" customWidth="1"/>
    <col min="11511" max="11511" width="55.140625" style="1" customWidth="1"/>
    <col min="11512" max="11512" width="5.85546875" style="1" customWidth="1"/>
    <col min="11513" max="11513" width="6.85546875" style="1" customWidth="1"/>
    <col min="11514" max="11516" width="10.5703125" style="1" customWidth="1"/>
    <col min="11517" max="11523" width="0" style="1" hidden="1" customWidth="1"/>
    <col min="11524" max="11524" width="11.42578125" style="1" bestFit="1" customWidth="1"/>
    <col min="11525" max="11525" width="12.5703125" style="1" customWidth="1"/>
    <col min="11526" max="11526" width="14" style="1" customWidth="1"/>
    <col min="11527" max="11527" width="22.42578125" style="1" customWidth="1"/>
    <col min="11528" max="11528" width="10.5703125" style="1" bestFit="1" customWidth="1"/>
    <col min="11529" max="11529" width="9.42578125" style="1" bestFit="1" customWidth="1"/>
    <col min="11530" max="11530" width="11.85546875" style="1" customWidth="1"/>
    <col min="11531" max="11764" width="8.85546875" style="1"/>
    <col min="11765" max="11765" width="3.140625" style="1" customWidth="1"/>
    <col min="11766" max="11766" width="15.5703125" style="1" customWidth="1"/>
    <col min="11767" max="11767" width="55.140625" style="1" customWidth="1"/>
    <col min="11768" max="11768" width="5.85546875" style="1" customWidth="1"/>
    <col min="11769" max="11769" width="6.85546875" style="1" customWidth="1"/>
    <col min="11770" max="11772" width="10.5703125" style="1" customWidth="1"/>
    <col min="11773" max="11779" width="0" style="1" hidden="1" customWidth="1"/>
    <col min="11780" max="11780" width="11.42578125" style="1" bestFit="1" customWidth="1"/>
    <col min="11781" max="11781" width="12.5703125" style="1" customWidth="1"/>
    <col min="11782" max="11782" width="14" style="1" customWidth="1"/>
    <col min="11783" max="11783" width="22.42578125" style="1" customWidth="1"/>
    <col min="11784" max="11784" width="10.5703125" style="1" bestFit="1" customWidth="1"/>
    <col min="11785" max="11785" width="9.42578125" style="1" bestFit="1" customWidth="1"/>
    <col min="11786" max="11786" width="11.85546875" style="1" customWidth="1"/>
    <col min="11787" max="12020" width="8.85546875" style="1"/>
    <col min="12021" max="12021" width="3.140625" style="1" customWidth="1"/>
    <col min="12022" max="12022" width="15.5703125" style="1" customWidth="1"/>
    <col min="12023" max="12023" width="55.140625" style="1" customWidth="1"/>
    <col min="12024" max="12024" width="5.85546875" style="1" customWidth="1"/>
    <col min="12025" max="12025" width="6.85546875" style="1" customWidth="1"/>
    <col min="12026" max="12028" width="10.5703125" style="1" customWidth="1"/>
    <col min="12029" max="12035" width="0" style="1" hidden="1" customWidth="1"/>
    <col min="12036" max="12036" width="11.42578125" style="1" bestFit="1" customWidth="1"/>
    <col min="12037" max="12037" width="12.5703125" style="1" customWidth="1"/>
    <col min="12038" max="12038" width="14" style="1" customWidth="1"/>
    <col min="12039" max="12039" width="22.42578125" style="1" customWidth="1"/>
    <col min="12040" max="12040" width="10.5703125" style="1" bestFit="1" customWidth="1"/>
    <col min="12041" max="12041" width="9.42578125" style="1" bestFit="1" customWidth="1"/>
    <col min="12042" max="12042" width="11.85546875" style="1" customWidth="1"/>
    <col min="12043" max="12276" width="8.85546875" style="1"/>
    <col min="12277" max="12277" width="3.140625" style="1" customWidth="1"/>
    <col min="12278" max="12278" width="15.5703125" style="1" customWidth="1"/>
    <col min="12279" max="12279" width="55.140625" style="1" customWidth="1"/>
    <col min="12280" max="12280" width="5.85546875" style="1" customWidth="1"/>
    <col min="12281" max="12281" width="6.85546875" style="1" customWidth="1"/>
    <col min="12282" max="12284" width="10.5703125" style="1" customWidth="1"/>
    <col min="12285" max="12291" width="0" style="1" hidden="1" customWidth="1"/>
    <col min="12292" max="12292" width="11.42578125" style="1" bestFit="1" customWidth="1"/>
    <col min="12293" max="12293" width="12.5703125" style="1" customWidth="1"/>
    <col min="12294" max="12294" width="14" style="1" customWidth="1"/>
    <col min="12295" max="12295" width="22.42578125" style="1" customWidth="1"/>
    <col min="12296" max="12296" width="10.5703125" style="1" bestFit="1" customWidth="1"/>
    <col min="12297" max="12297" width="9.42578125" style="1" bestFit="1" customWidth="1"/>
    <col min="12298" max="12298" width="11.85546875" style="1" customWidth="1"/>
    <col min="12299" max="12532" width="8.85546875" style="1"/>
    <col min="12533" max="12533" width="3.140625" style="1" customWidth="1"/>
    <col min="12534" max="12534" width="15.5703125" style="1" customWidth="1"/>
    <col min="12535" max="12535" width="55.140625" style="1" customWidth="1"/>
    <col min="12536" max="12536" width="5.85546875" style="1" customWidth="1"/>
    <col min="12537" max="12537" width="6.85546875" style="1" customWidth="1"/>
    <col min="12538" max="12540" width="10.5703125" style="1" customWidth="1"/>
    <col min="12541" max="12547" width="0" style="1" hidden="1" customWidth="1"/>
    <col min="12548" max="12548" width="11.42578125" style="1" bestFit="1" customWidth="1"/>
    <col min="12549" max="12549" width="12.5703125" style="1" customWidth="1"/>
    <col min="12550" max="12550" width="14" style="1" customWidth="1"/>
    <col min="12551" max="12551" width="22.42578125" style="1" customWidth="1"/>
    <col min="12552" max="12552" width="10.5703125" style="1" bestFit="1" customWidth="1"/>
    <col min="12553" max="12553" width="9.42578125" style="1" bestFit="1" customWidth="1"/>
    <col min="12554" max="12554" width="11.85546875" style="1" customWidth="1"/>
    <col min="12555" max="12788" width="8.85546875" style="1"/>
    <col min="12789" max="12789" width="3.140625" style="1" customWidth="1"/>
    <col min="12790" max="12790" width="15.5703125" style="1" customWidth="1"/>
    <col min="12791" max="12791" width="55.140625" style="1" customWidth="1"/>
    <col min="12792" max="12792" width="5.85546875" style="1" customWidth="1"/>
    <col min="12793" max="12793" width="6.85546875" style="1" customWidth="1"/>
    <col min="12794" max="12796" width="10.5703125" style="1" customWidth="1"/>
    <col min="12797" max="12803" width="0" style="1" hidden="1" customWidth="1"/>
    <col min="12804" max="12804" width="11.42578125" style="1" bestFit="1" customWidth="1"/>
    <col min="12805" max="12805" width="12.5703125" style="1" customWidth="1"/>
    <col min="12806" max="12806" width="14" style="1" customWidth="1"/>
    <col min="12807" max="12807" width="22.42578125" style="1" customWidth="1"/>
    <col min="12808" max="12808" width="10.5703125" style="1" bestFit="1" customWidth="1"/>
    <col min="12809" max="12809" width="9.42578125" style="1" bestFit="1" customWidth="1"/>
    <col min="12810" max="12810" width="11.85546875" style="1" customWidth="1"/>
    <col min="12811" max="13044" width="8.85546875" style="1"/>
    <col min="13045" max="13045" width="3.140625" style="1" customWidth="1"/>
    <col min="13046" max="13046" width="15.5703125" style="1" customWidth="1"/>
    <col min="13047" max="13047" width="55.140625" style="1" customWidth="1"/>
    <col min="13048" max="13048" width="5.85546875" style="1" customWidth="1"/>
    <col min="13049" max="13049" width="6.85546875" style="1" customWidth="1"/>
    <col min="13050" max="13052" width="10.5703125" style="1" customWidth="1"/>
    <col min="13053" max="13059" width="0" style="1" hidden="1" customWidth="1"/>
    <col min="13060" max="13060" width="11.42578125" style="1" bestFit="1" customWidth="1"/>
    <col min="13061" max="13061" width="12.5703125" style="1" customWidth="1"/>
    <col min="13062" max="13062" width="14" style="1" customWidth="1"/>
    <col min="13063" max="13063" width="22.42578125" style="1" customWidth="1"/>
    <col min="13064" max="13064" width="10.5703125" style="1" bestFit="1" customWidth="1"/>
    <col min="13065" max="13065" width="9.42578125" style="1" bestFit="1" customWidth="1"/>
    <col min="13066" max="13066" width="11.85546875" style="1" customWidth="1"/>
    <col min="13067" max="13300" width="8.85546875" style="1"/>
    <col min="13301" max="13301" width="3.140625" style="1" customWidth="1"/>
    <col min="13302" max="13302" width="15.5703125" style="1" customWidth="1"/>
    <col min="13303" max="13303" width="55.140625" style="1" customWidth="1"/>
    <col min="13304" max="13304" width="5.85546875" style="1" customWidth="1"/>
    <col min="13305" max="13305" width="6.85546875" style="1" customWidth="1"/>
    <col min="13306" max="13308" width="10.5703125" style="1" customWidth="1"/>
    <col min="13309" max="13315" width="0" style="1" hidden="1" customWidth="1"/>
    <col min="13316" max="13316" width="11.42578125" style="1" bestFit="1" customWidth="1"/>
    <col min="13317" max="13317" width="12.5703125" style="1" customWidth="1"/>
    <col min="13318" max="13318" width="14" style="1" customWidth="1"/>
    <col min="13319" max="13319" width="22.42578125" style="1" customWidth="1"/>
    <col min="13320" max="13320" width="10.5703125" style="1" bestFit="1" customWidth="1"/>
    <col min="13321" max="13321" width="9.42578125" style="1" bestFit="1" customWidth="1"/>
    <col min="13322" max="13322" width="11.85546875" style="1" customWidth="1"/>
    <col min="13323" max="13556" width="8.85546875" style="1"/>
    <col min="13557" max="13557" width="3.140625" style="1" customWidth="1"/>
    <col min="13558" max="13558" width="15.5703125" style="1" customWidth="1"/>
    <col min="13559" max="13559" width="55.140625" style="1" customWidth="1"/>
    <col min="13560" max="13560" width="5.85546875" style="1" customWidth="1"/>
    <col min="13561" max="13561" width="6.85546875" style="1" customWidth="1"/>
    <col min="13562" max="13564" width="10.5703125" style="1" customWidth="1"/>
    <col min="13565" max="13571" width="0" style="1" hidden="1" customWidth="1"/>
    <col min="13572" max="13572" width="11.42578125" style="1" bestFit="1" customWidth="1"/>
    <col min="13573" max="13573" width="12.5703125" style="1" customWidth="1"/>
    <col min="13574" max="13574" width="14" style="1" customWidth="1"/>
    <col min="13575" max="13575" width="22.42578125" style="1" customWidth="1"/>
    <col min="13576" max="13576" width="10.5703125" style="1" bestFit="1" customWidth="1"/>
    <col min="13577" max="13577" width="9.42578125" style="1" bestFit="1" customWidth="1"/>
    <col min="13578" max="13578" width="11.85546875" style="1" customWidth="1"/>
    <col min="13579" max="13812" width="8.85546875" style="1"/>
    <col min="13813" max="13813" width="3.140625" style="1" customWidth="1"/>
    <col min="13814" max="13814" width="15.5703125" style="1" customWidth="1"/>
    <col min="13815" max="13815" width="55.140625" style="1" customWidth="1"/>
    <col min="13816" max="13816" width="5.85546875" style="1" customWidth="1"/>
    <col min="13817" max="13817" width="6.85546875" style="1" customWidth="1"/>
    <col min="13818" max="13820" width="10.5703125" style="1" customWidth="1"/>
    <col min="13821" max="13827" width="0" style="1" hidden="1" customWidth="1"/>
    <col min="13828" max="13828" width="11.42578125" style="1" bestFit="1" customWidth="1"/>
    <col min="13829" max="13829" width="12.5703125" style="1" customWidth="1"/>
    <col min="13830" max="13830" width="14" style="1" customWidth="1"/>
    <col min="13831" max="13831" width="22.42578125" style="1" customWidth="1"/>
    <col min="13832" max="13832" width="10.5703125" style="1" bestFit="1" customWidth="1"/>
    <col min="13833" max="13833" width="9.42578125" style="1" bestFit="1" customWidth="1"/>
    <col min="13834" max="13834" width="11.85546875" style="1" customWidth="1"/>
    <col min="13835" max="14068" width="8.85546875" style="1"/>
    <col min="14069" max="14069" width="3.140625" style="1" customWidth="1"/>
    <col min="14070" max="14070" width="15.5703125" style="1" customWidth="1"/>
    <col min="14071" max="14071" width="55.140625" style="1" customWidth="1"/>
    <col min="14072" max="14072" width="5.85546875" style="1" customWidth="1"/>
    <col min="14073" max="14073" width="6.85546875" style="1" customWidth="1"/>
    <col min="14074" max="14076" width="10.5703125" style="1" customWidth="1"/>
    <col min="14077" max="14083" width="0" style="1" hidden="1" customWidth="1"/>
    <col min="14084" max="14084" width="11.42578125" style="1" bestFit="1" customWidth="1"/>
    <col min="14085" max="14085" width="12.5703125" style="1" customWidth="1"/>
    <col min="14086" max="14086" width="14" style="1" customWidth="1"/>
    <col min="14087" max="14087" width="22.42578125" style="1" customWidth="1"/>
    <col min="14088" max="14088" width="10.5703125" style="1" bestFit="1" customWidth="1"/>
    <col min="14089" max="14089" width="9.42578125" style="1" bestFit="1" customWidth="1"/>
    <col min="14090" max="14090" width="11.85546875" style="1" customWidth="1"/>
    <col min="14091" max="14324" width="8.85546875" style="1"/>
    <col min="14325" max="14325" width="3.140625" style="1" customWidth="1"/>
    <col min="14326" max="14326" width="15.5703125" style="1" customWidth="1"/>
    <col min="14327" max="14327" width="55.140625" style="1" customWidth="1"/>
    <col min="14328" max="14328" width="5.85546875" style="1" customWidth="1"/>
    <col min="14329" max="14329" width="6.85546875" style="1" customWidth="1"/>
    <col min="14330" max="14332" width="10.5703125" style="1" customWidth="1"/>
    <col min="14333" max="14339" width="0" style="1" hidden="1" customWidth="1"/>
    <col min="14340" max="14340" width="11.42578125" style="1" bestFit="1" customWidth="1"/>
    <col min="14341" max="14341" width="12.5703125" style="1" customWidth="1"/>
    <col min="14342" max="14342" width="14" style="1" customWidth="1"/>
    <col min="14343" max="14343" width="22.42578125" style="1" customWidth="1"/>
    <col min="14344" max="14344" width="10.5703125" style="1" bestFit="1" customWidth="1"/>
    <col min="14345" max="14345" width="9.42578125" style="1" bestFit="1" customWidth="1"/>
    <col min="14346" max="14346" width="11.85546875" style="1" customWidth="1"/>
    <col min="14347" max="14580" width="8.85546875" style="1"/>
    <col min="14581" max="14581" width="3.140625" style="1" customWidth="1"/>
    <col min="14582" max="14582" width="15.5703125" style="1" customWidth="1"/>
    <col min="14583" max="14583" width="55.140625" style="1" customWidth="1"/>
    <col min="14584" max="14584" width="5.85546875" style="1" customWidth="1"/>
    <col min="14585" max="14585" width="6.85546875" style="1" customWidth="1"/>
    <col min="14586" max="14588" width="10.5703125" style="1" customWidth="1"/>
    <col min="14589" max="14595" width="0" style="1" hidden="1" customWidth="1"/>
    <col min="14596" max="14596" width="11.42578125" style="1" bestFit="1" customWidth="1"/>
    <col min="14597" max="14597" width="12.5703125" style="1" customWidth="1"/>
    <col min="14598" max="14598" width="14" style="1" customWidth="1"/>
    <col min="14599" max="14599" width="22.42578125" style="1" customWidth="1"/>
    <col min="14600" max="14600" width="10.5703125" style="1" bestFit="1" customWidth="1"/>
    <col min="14601" max="14601" width="9.42578125" style="1" bestFit="1" customWidth="1"/>
    <col min="14602" max="14602" width="11.85546875" style="1" customWidth="1"/>
    <col min="14603" max="14836" width="8.85546875" style="1"/>
    <col min="14837" max="14837" width="3.140625" style="1" customWidth="1"/>
    <col min="14838" max="14838" width="15.5703125" style="1" customWidth="1"/>
    <col min="14839" max="14839" width="55.140625" style="1" customWidth="1"/>
    <col min="14840" max="14840" width="5.85546875" style="1" customWidth="1"/>
    <col min="14841" max="14841" width="6.85546875" style="1" customWidth="1"/>
    <col min="14842" max="14844" width="10.5703125" style="1" customWidth="1"/>
    <col min="14845" max="14851" width="0" style="1" hidden="1" customWidth="1"/>
    <col min="14852" max="14852" width="11.42578125" style="1" bestFit="1" customWidth="1"/>
    <col min="14853" max="14853" width="12.5703125" style="1" customWidth="1"/>
    <col min="14854" max="14854" width="14" style="1" customWidth="1"/>
    <col min="14855" max="14855" width="22.42578125" style="1" customWidth="1"/>
    <col min="14856" max="14856" width="10.5703125" style="1" bestFit="1" customWidth="1"/>
    <col min="14857" max="14857" width="9.42578125" style="1" bestFit="1" customWidth="1"/>
    <col min="14858" max="14858" width="11.85546875" style="1" customWidth="1"/>
    <col min="14859" max="15092" width="8.85546875" style="1"/>
    <col min="15093" max="15093" width="3.140625" style="1" customWidth="1"/>
    <col min="15094" max="15094" width="15.5703125" style="1" customWidth="1"/>
    <col min="15095" max="15095" width="55.140625" style="1" customWidth="1"/>
    <col min="15096" max="15096" width="5.85546875" style="1" customWidth="1"/>
    <col min="15097" max="15097" width="6.85546875" style="1" customWidth="1"/>
    <col min="15098" max="15100" width="10.5703125" style="1" customWidth="1"/>
    <col min="15101" max="15107" width="0" style="1" hidden="1" customWidth="1"/>
    <col min="15108" max="15108" width="11.42578125" style="1" bestFit="1" customWidth="1"/>
    <col min="15109" max="15109" width="12.5703125" style="1" customWidth="1"/>
    <col min="15110" max="15110" width="14" style="1" customWidth="1"/>
    <col min="15111" max="15111" width="22.42578125" style="1" customWidth="1"/>
    <col min="15112" max="15112" width="10.5703125" style="1" bestFit="1" customWidth="1"/>
    <col min="15113" max="15113" width="9.42578125" style="1" bestFit="1" customWidth="1"/>
    <col min="15114" max="15114" width="11.85546875" style="1" customWidth="1"/>
    <col min="15115" max="15348" width="8.85546875" style="1"/>
    <col min="15349" max="15349" width="3.140625" style="1" customWidth="1"/>
    <col min="15350" max="15350" width="15.5703125" style="1" customWidth="1"/>
    <col min="15351" max="15351" width="55.140625" style="1" customWidth="1"/>
    <col min="15352" max="15352" width="5.85546875" style="1" customWidth="1"/>
    <col min="15353" max="15353" width="6.85546875" style="1" customWidth="1"/>
    <col min="15354" max="15356" width="10.5703125" style="1" customWidth="1"/>
    <col min="15357" max="15363" width="0" style="1" hidden="1" customWidth="1"/>
    <col min="15364" max="15364" width="11.42578125" style="1" bestFit="1" customWidth="1"/>
    <col min="15365" max="15365" width="12.5703125" style="1" customWidth="1"/>
    <col min="15366" max="15366" width="14" style="1" customWidth="1"/>
    <col min="15367" max="15367" width="22.42578125" style="1" customWidth="1"/>
    <col min="15368" max="15368" width="10.5703125" style="1" bestFit="1" customWidth="1"/>
    <col min="15369" max="15369" width="9.42578125" style="1" bestFit="1" customWidth="1"/>
    <col min="15370" max="15370" width="11.85546875" style="1" customWidth="1"/>
    <col min="15371" max="15604" width="8.85546875" style="1"/>
    <col min="15605" max="15605" width="3.140625" style="1" customWidth="1"/>
    <col min="15606" max="15606" width="15.5703125" style="1" customWidth="1"/>
    <col min="15607" max="15607" width="55.140625" style="1" customWidth="1"/>
    <col min="15608" max="15608" width="5.85546875" style="1" customWidth="1"/>
    <col min="15609" max="15609" width="6.85546875" style="1" customWidth="1"/>
    <col min="15610" max="15612" width="10.5703125" style="1" customWidth="1"/>
    <col min="15613" max="15619" width="0" style="1" hidden="1" customWidth="1"/>
    <col min="15620" max="15620" width="11.42578125" style="1" bestFit="1" customWidth="1"/>
    <col min="15621" max="15621" width="12.5703125" style="1" customWidth="1"/>
    <col min="15622" max="15622" width="14" style="1" customWidth="1"/>
    <col min="15623" max="15623" width="22.42578125" style="1" customWidth="1"/>
    <col min="15624" max="15624" width="10.5703125" style="1" bestFit="1" customWidth="1"/>
    <col min="15625" max="15625" width="9.42578125" style="1" bestFit="1" customWidth="1"/>
    <col min="15626" max="15626" width="11.85546875" style="1" customWidth="1"/>
    <col min="15627" max="15860" width="8.85546875" style="1"/>
    <col min="15861" max="15861" width="3.140625" style="1" customWidth="1"/>
    <col min="15862" max="15862" width="15.5703125" style="1" customWidth="1"/>
    <col min="15863" max="15863" width="55.140625" style="1" customWidth="1"/>
    <col min="15864" max="15864" width="5.85546875" style="1" customWidth="1"/>
    <col min="15865" max="15865" width="6.85546875" style="1" customWidth="1"/>
    <col min="15866" max="15868" width="10.5703125" style="1" customWidth="1"/>
    <col min="15869" max="15875" width="0" style="1" hidden="1" customWidth="1"/>
    <col min="15876" max="15876" width="11.42578125" style="1" bestFit="1" customWidth="1"/>
    <col min="15877" max="15877" width="12.5703125" style="1" customWidth="1"/>
    <col min="15878" max="15878" width="14" style="1" customWidth="1"/>
    <col min="15879" max="15879" width="22.42578125" style="1" customWidth="1"/>
    <col min="15880" max="15880" width="10.5703125" style="1" bestFit="1" customWidth="1"/>
    <col min="15881" max="15881" width="9.42578125" style="1" bestFit="1" customWidth="1"/>
    <col min="15882" max="15882" width="11.85546875" style="1" customWidth="1"/>
    <col min="15883" max="16116" width="8.85546875" style="1"/>
    <col min="16117" max="16117" width="3.140625" style="1" customWidth="1"/>
    <col min="16118" max="16118" width="15.5703125" style="1" customWidth="1"/>
    <col min="16119" max="16119" width="55.140625" style="1" customWidth="1"/>
    <col min="16120" max="16120" width="5.85546875" style="1" customWidth="1"/>
    <col min="16121" max="16121" width="6.85546875" style="1" customWidth="1"/>
    <col min="16122" max="16124" width="10.5703125" style="1" customWidth="1"/>
    <col min="16125" max="16131" width="0" style="1" hidden="1" customWidth="1"/>
    <col min="16132" max="16132" width="11.42578125" style="1" bestFit="1" customWidth="1"/>
    <col min="16133" max="16133" width="12.5703125" style="1" customWidth="1"/>
    <col min="16134" max="16134" width="14" style="1" customWidth="1"/>
    <col min="16135" max="16135" width="22.42578125" style="1" customWidth="1"/>
    <col min="16136" max="16136" width="10.5703125" style="1" bestFit="1" customWidth="1"/>
    <col min="16137" max="16137" width="9.42578125" style="1" bestFit="1" customWidth="1"/>
    <col min="16138" max="16138" width="11.85546875" style="1" customWidth="1"/>
    <col min="16139" max="16378" width="8.85546875" style="1"/>
    <col min="16379" max="16384" width="9.140625" style="1" customWidth="1"/>
  </cols>
  <sheetData>
    <row r="1" spans="1:12" ht="24.75" customHeight="1" x14ac:dyDescent="0.2">
      <c r="B1" s="44" t="s">
        <v>7</v>
      </c>
      <c r="C1" s="44"/>
      <c r="D1" s="44"/>
      <c r="E1" s="44"/>
      <c r="F1" s="44"/>
      <c r="G1" s="44"/>
      <c r="H1" s="44"/>
      <c r="I1" s="44"/>
      <c r="J1" s="44"/>
    </row>
    <row r="2" spans="1:12" ht="47.25" customHeight="1" x14ac:dyDescent="0.2">
      <c r="A2" s="25"/>
      <c r="B2" s="45" t="s">
        <v>8</v>
      </c>
      <c r="C2" s="45"/>
      <c r="D2" s="45"/>
      <c r="E2" s="45"/>
      <c r="F2" s="45"/>
      <c r="G2" s="45"/>
      <c r="H2" s="45"/>
      <c r="I2" s="45"/>
      <c r="J2" s="46"/>
    </row>
    <row r="3" spans="1:12" ht="22.5" customHeight="1" x14ac:dyDescent="0.2">
      <c r="A3" s="47" t="s">
        <v>31</v>
      </c>
      <c r="B3" s="47"/>
      <c r="C3" s="47"/>
      <c r="D3" s="47"/>
      <c r="E3" s="47"/>
      <c r="F3" s="47"/>
      <c r="G3" s="47"/>
      <c r="H3" s="47"/>
      <c r="I3" s="47"/>
      <c r="J3" s="47"/>
    </row>
    <row r="4" spans="1:12" ht="40.5" customHeight="1" x14ac:dyDescent="0.2">
      <c r="A4" s="48" t="s">
        <v>0</v>
      </c>
      <c r="B4" s="49" t="s">
        <v>4</v>
      </c>
      <c r="C4" s="49" t="s">
        <v>1</v>
      </c>
      <c r="D4" s="51" t="s">
        <v>2</v>
      </c>
      <c r="E4" s="52"/>
      <c r="F4" s="52"/>
      <c r="G4" s="23"/>
      <c r="H4" s="23"/>
      <c r="I4" s="23"/>
      <c r="J4" s="24"/>
    </row>
    <row r="5" spans="1:12" ht="177.75" customHeight="1" x14ac:dyDescent="0.2">
      <c r="A5" s="48"/>
      <c r="B5" s="50"/>
      <c r="C5" s="50"/>
      <c r="D5" s="11" t="s">
        <v>29</v>
      </c>
      <c r="E5" s="11" t="s">
        <v>27</v>
      </c>
      <c r="F5" s="11" t="s">
        <v>28</v>
      </c>
      <c r="G5" s="24" t="s">
        <v>5</v>
      </c>
      <c r="H5" s="38" t="s">
        <v>26</v>
      </c>
      <c r="I5" s="24" t="s">
        <v>9</v>
      </c>
      <c r="J5" s="24" t="s">
        <v>6</v>
      </c>
    </row>
    <row r="6" spans="1:12" s="2" customFormat="1" x14ac:dyDescent="0.2">
      <c r="A6" s="37">
        <v>1</v>
      </c>
      <c r="B6" s="37">
        <v>2</v>
      </c>
      <c r="C6" s="37">
        <v>3</v>
      </c>
      <c r="D6" s="19">
        <v>4</v>
      </c>
      <c r="E6" s="19">
        <v>5</v>
      </c>
      <c r="F6" s="19">
        <v>6</v>
      </c>
      <c r="G6" s="24">
        <v>7</v>
      </c>
      <c r="H6" s="38"/>
      <c r="I6" s="24">
        <v>8</v>
      </c>
      <c r="J6" s="24">
        <v>9</v>
      </c>
    </row>
    <row r="7" spans="1:12" s="5" customFormat="1" ht="42.6" customHeight="1" x14ac:dyDescent="0.25">
      <c r="A7" s="20">
        <v>1</v>
      </c>
      <c r="B7" s="3" t="s">
        <v>15</v>
      </c>
      <c r="C7" s="4" t="s">
        <v>14</v>
      </c>
      <c r="D7" s="15">
        <v>54</v>
      </c>
      <c r="E7" s="15">
        <v>54</v>
      </c>
      <c r="F7" s="15">
        <v>54</v>
      </c>
      <c r="G7" s="16">
        <f>(D7+E7+F7)/3</f>
        <v>54</v>
      </c>
      <c r="H7" s="39">
        <v>54</v>
      </c>
      <c r="I7" s="16">
        <v>600</v>
      </c>
      <c r="J7" s="18">
        <f>I7*K7</f>
        <v>32400</v>
      </c>
      <c r="K7" s="5">
        <v>54</v>
      </c>
      <c r="L7" s="10"/>
    </row>
    <row r="8" spans="1:12" s="5" customFormat="1" ht="30" customHeight="1" x14ac:dyDescent="0.25">
      <c r="A8" s="20">
        <v>2</v>
      </c>
      <c r="B8" s="3" t="s">
        <v>16</v>
      </c>
      <c r="C8" s="4" t="s">
        <v>14</v>
      </c>
      <c r="D8" s="15">
        <v>111</v>
      </c>
      <c r="E8" s="15">
        <v>112</v>
      </c>
      <c r="F8" s="15">
        <v>115</v>
      </c>
      <c r="G8" s="16">
        <f t="shared" ref="G8:G18" si="0">(D8+E8+F8)/3</f>
        <v>112.66666666666667</v>
      </c>
      <c r="H8" s="39">
        <v>122</v>
      </c>
      <c r="I8" s="16">
        <v>1500</v>
      </c>
      <c r="J8" s="18">
        <f t="shared" ref="J8:J17" si="1">I8*K8</f>
        <v>169005</v>
      </c>
      <c r="K8" s="5">
        <v>112.67</v>
      </c>
      <c r="L8" s="10"/>
    </row>
    <row r="9" spans="1:12" s="5" customFormat="1" ht="66" customHeight="1" x14ac:dyDescent="0.25">
      <c r="A9" s="20">
        <v>3</v>
      </c>
      <c r="B9" s="3" t="s">
        <v>17</v>
      </c>
      <c r="C9" s="4" t="s">
        <v>14</v>
      </c>
      <c r="D9" s="15">
        <v>49</v>
      </c>
      <c r="E9" s="15">
        <v>50</v>
      </c>
      <c r="F9" s="15">
        <v>52</v>
      </c>
      <c r="G9" s="16">
        <f t="shared" si="0"/>
        <v>50.333333333333336</v>
      </c>
      <c r="H9" s="39">
        <v>52</v>
      </c>
      <c r="I9" s="16">
        <v>500</v>
      </c>
      <c r="J9" s="18">
        <f t="shared" si="1"/>
        <v>25165</v>
      </c>
      <c r="K9" s="5">
        <v>50.33</v>
      </c>
      <c r="L9" s="10"/>
    </row>
    <row r="10" spans="1:12" s="5" customFormat="1" ht="66" customHeight="1" x14ac:dyDescent="0.25">
      <c r="A10" s="20">
        <v>4</v>
      </c>
      <c r="B10" s="3" t="s">
        <v>18</v>
      </c>
      <c r="C10" s="4" t="s">
        <v>14</v>
      </c>
      <c r="D10" s="15">
        <v>48</v>
      </c>
      <c r="E10" s="15">
        <v>49</v>
      </c>
      <c r="F10" s="15">
        <v>52</v>
      </c>
      <c r="G10" s="16">
        <f t="shared" si="0"/>
        <v>49.666666666666664</v>
      </c>
      <c r="H10" s="39">
        <v>80</v>
      </c>
      <c r="I10" s="16">
        <v>500</v>
      </c>
      <c r="J10" s="18">
        <f t="shared" si="1"/>
        <v>24835</v>
      </c>
      <c r="K10" s="5">
        <v>49.67</v>
      </c>
      <c r="L10" s="35"/>
    </row>
    <row r="11" spans="1:12" s="5" customFormat="1" ht="66" customHeight="1" x14ac:dyDescent="0.25">
      <c r="A11" s="20">
        <v>5</v>
      </c>
      <c r="B11" s="3" t="s">
        <v>19</v>
      </c>
      <c r="C11" s="4" t="s">
        <v>14</v>
      </c>
      <c r="D11" s="15">
        <v>65</v>
      </c>
      <c r="E11" s="15">
        <v>62</v>
      </c>
      <c r="F11" s="15">
        <v>66</v>
      </c>
      <c r="G11" s="16">
        <f t="shared" si="0"/>
        <v>64.333333333333329</v>
      </c>
      <c r="H11" s="39">
        <v>76</v>
      </c>
      <c r="I11" s="16">
        <v>1600</v>
      </c>
      <c r="J11" s="18">
        <f t="shared" si="1"/>
        <v>102928</v>
      </c>
      <c r="K11" s="5">
        <v>64.33</v>
      </c>
      <c r="L11" s="10"/>
    </row>
    <row r="12" spans="1:12" s="5" customFormat="1" ht="66" customHeight="1" x14ac:dyDescent="0.25">
      <c r="A12" s="20">
        <v>6</v>
      </c>
      <c r="B12" s="3" t="s">
        <v>20</v>
      </c>
      <c r="C12" s="4" t="s">
        <v>14</v>
      </c>
      <c r="D12" s="15">
        <v>60</v>
      </c>
      <c r="E12" s="15">
        <v>61</v>
      </c>
      <c r="F12" s="15">
        <v>65</v>
      </c>
      <c r="G12" s="16">
        <f t="shared" si="0"/>
        <v>62</v>
      </c>
      <c r="H12" s="39">
        <v>84</v>
      </c>
      <c r="I12" s="16">
        <v>1500</v>
      </c>
      <c r="J12" s="18">
        <f t="shared" si="1"/>
        <v>93000</v>
      </c>
      <c r="K12" s="5">
        <v>62</v>
      </c>
      <c r="L12" s="10"/>
    </row>
    <row r="13" spans="1:12" s="5" customFormat="1" ht="66" customHeight="1" x14ac:dyDescent="0.25">
      <c r="A13" s="20">
        <v>7</v>
      </c>
      <c r="B13" s="3" t="s">
        <v>21</v>
      </c>
      <c r="C13" s="4" t="s">
        <v>14</v>
      </c>
      <c r="D13" s="15">
        <v>35</v>
      </c>
      <c r="E13" s="15">
        <v>36</v>
      </c>
      <c r="F13" s="15">
        <v>66</v>
      </c>
      <c r="G13" s="16">
        <f t="shared" si="0"/>
        <v>45.666666666666664</v>
      </c>
      <c r="H13" s="39">
        <v>89</v>
      </c>
      <c r="I13" s="16">
        <v>700</v>
      </c>
      <c r="J13" s="18">
        <f t="shared" si="1"/>
        <v>31969</v>
      </c>
      <c r="K13" s="5">
        <v>45.67</v>
      </c>
      <c r="L13" s="10"/>
    </row>
    <row r="14" spans="1:12" s="5" customFormat="1" ht="66" customHeight="1" x14ac:dyDescent="0.25">
      <c r="A14" s="20">
        <v>8</v>
      </c>
      <c r="B14" s="3" t="s">
        <v>22</v>
      </c>
      <c r="C14" s="4" t="s">
        <v>14</v>
      </c>
      <c r="D14" s="15">
        <v>35</v>
      </c>
      <c r="E14" s="15">
        <v>36</v>
      </c>
      <c r="F14" s="15">
        <v>39</v>
      </c>
      <c r="G14" s="16">
        <f t="shared" si="0"/>
        <v>36.666666666666664</v>
      </c>
      <c r="H14" s="39">
        <v>43</v>
      </c>
      <c r="I14" s="16">
        <v>700</v>
      </c>
      <c r="J14" s="18">
        <f t="shared" si="1"/>
        <v>25669</v>
      </c>
      <c r="K14" s="5">
        <v>36.67</v>
      </c>
      <c r="L14" s="10"/>
    </row>
    <row r="15" spans="1:12" s="5" customFormat="1" ht="66" customHeight="1" x14ac:dyDescent="0.25">
      <c r="A15" s="20">
        <v>9</v>
      </c>
      <c r="B15" s="3" t="s">
        <v>24</v>
      </c>
      <c r="C15" s="4" t="s">
        <v>14</v>
      </c>
      <c r="D15" s="15">
        <v>65</v>
      </c>
      <c r="E15" s="15">
        <v>66</v>
      </c>
      <c r="F15" s="15">
        <v>68</v>
      </c>
      <c r="G15" s="16">
        <f t="shared" si="0"/>
        <v>66.333333333333329</v>
      </c>
      <c r="H15" s="39">
        <v>125</v>
      </c>
      <c r="I15" s="16">
        <v>1500</v>
      </c>
      <c r="J15" s="18">
        <f t="shared" si="1"/>
        <v>99495</v>
      </c>
      <c r="K15" s="5">
        <v>66.33</v>
      </c>
      <c r="L15" s="10"/>
    </row>
    <row r="16" spans="1:12" s="5" customFormat="1" ht="66" customHeight="1" x14ac:dyDescent="0.25">
      <c r="A16" s="20">
        <v>10</v>
      </c>
      <c r="B16" s="3" t="s">
        <v>25</v>
      </c>
      <c r="C16" s="4" t="s">
        <v>14</v>
      </c>
      <c r="D16" s="15">
        <v>65</v>
      </c>
      <c r="E16" s="15">
        <v>66</v>
      </c>
      <c r="F16" s="15">
        <v>68</v>
      </c>
      <c r="G16" s="16">
        <f t="shared" si="0"/>
        <v>66.333333333333329</v>
      </c>
      <c r="H16" s="39">
        <v>125</v>
      </c>
      <c r="I16" s="16">
        <v>500</v>
      </c>
      <c r="J16" s="18">
        <f t="shared" si="1"/>
        <v>33165</v>
      </c>
      <c r="K16" s="5">
        <v>66.33</v>
      </c>
      <c r="L16" s="10"/>
    </row>
    <row r="17" spans="1:12" s="5" customFormat="1" ht="66" customHeight="1" x14ac:dyDescent="0.25">
      <c r="A17" s="20"/>
      <c r="B17" s="3" t="s">
        <v>30</v>
      </c>
      <c r="C17" s="4" t="s">
        <v>14</v>
      </c>
      <c r="D17" s="15">
        <v>65</v>
      </c>
      <c r="E17" s="15">
        <v>66</v>
      </c>
      <c r="F17" s="15">
        <v>68</v>
      </c>
      <c r="G17" s="16">
        <f t="shared" si="0"/>
        <v>66.333333333333329</v>
      </c>
      <c r="H17" s="39">
        <v>125</v>
      </c>
      <c r="I17" s="16">
        <v>270</v>
      </c>
      <c r="J17" s="18">
        <f t="shared" si="1"/>
        <v>17909.099999999999</v>
      </c>
      <c r="K17" s="5">
        <v>66.33</v>
      </c>
      <c r="L17" s="10"/>
    </row>
    <row r="18" spans="1:12" s="5" customFormat="1" ht="66" customHeight="1" x14ac:dyDescent="0.25">
      <c r="A18" s="20">
        <v>11</v>
      </c>
      <c r="B18" s="3" t="s">
        <v>23</v>
      </c>
      <c r="C18" s="4" t="s">
        <v>14</v>
      </c>
      <c r="D18" s="15">
        <v>35</v>
      </c>
      <c r="E18" s="15">
        <v>36</v>
      </c>
      <c r="F18" s="15">
        <v>39</v>
      </c>
      <c r="G18" s="16">
        <f t="shared" si="0"/>
        <v>36.666666666666664</v>
      </c>
      <c r="H18" s="39">
        <v>51</v>
      </c>
      <c r="I18" s="16">
        <v>500</v>
      </c>
      <c r="J18" s="18">
        <f>I18*K18</f>
        <v>18335</v>
      </c>
      <c r="K18" s="5">
        <v>36.67</v>
      </c>
      <c r="L18" s="10"/>
    </row>
    <row r="19" spans="1:12" s="5" customFormat="1" ht="66" customHeight="1" x14ac:dyDescent="0.25">
      <c r="A19" s="6"/>
      <c r="B19" s="9" t="s">
        <v>3</v>
      </c>
      <c r="C19" s="7"/>
      <c r="D19" s="15">
        <f>D7+D8+D9+D10+D11+D12+D13+D14+D15+D16+D18</f>
        <v>622</v>
      </c>
      <c r="E19" s="15">
        <f>E7+E8+E9+E10+E11+E12+E13+E14+E15+E16+E18</f>
        <v>628</v>
      </c>
      <c r="F19" s="15">
        <f>F7+F8+F9+F10+F11+F12+F13+F14+F15+F16+F18</f>
        <v>684</v>
      </c>
      <c r="G19" s="15">
        <f>SUM(G7:G18)</f>
        <v>711.00000000000011</v>
      </c>
      <c r="H19" s="40"/>
      <c r="I19" s="17">
        <f>SUM(I7:I18)</f>
        <v>10370</v>
      </c>
      <c r="J19" s="18">
        <f>SUM(J7:J18)</f>
        <v>673875.1</v>
      </c>
      <c r="K19" s="5">
        <f>SUM(K7:K18)</f>
        <v>711.00000000000011</v>
      </c>
      <c r="L19" s="10"/>
    </row>
    <row r="20" spans="1:12" s="8" customFormat="1" ht="31.15" customHeight="1" x14ac:dyDescent="0.25">
      <c r="A20" s="26"/>
      <c r="B20" s="42" t="s">
        <v>32</v>
      </c>
      <c r="C20" s="42"/>
      <c r="D20" s="42"/>
      <c r="E20" s="42"/>
      <c r="F20" s="42"/>
      <c r="G20" s="14"/>
      <c r="H20" s="14"/>
      <c r="I20" s="14"/>
      <c r="J20" s="13"/>
      <c r="K20" s="26"/>
    </row>
    <row r="21" spans="1:12" s="8" customFormat="1" ht="26.25" customHeight="1" x14ac:dyDescent="0.25">
      <c r="A21" s="26"/>
      <c r="B21" s="13"/>
      <c r="C21" s="22"/>
      <c r="D21" s="22"/>
      <c r="E21" s="22"/>
      <c r="F21" s="22"/>
      <c r="G21" s="22"/>
      <c r="H21" s="22"/>
      <c r="I21" s="22"/>
      <c r="J21" s="22"/>
      <c r="K21" s="26"/>
    </row>
    <row r="22" spans="1:12" s="8" customFormat="1" ht="15" customHeight="1" x14ac:dyDescent="0.25">
      <c r="A22" s="12"/>
      <c r="B22" s="13" t="s">
        <v>10</v>
      </c>
      <c r="C22" s="33"/>
      <c r="D22" s="22" t="s">
        <v>11</v>
      </c>
      <c r="E22" s="22"/>
      <c r="F22" s="22"/>
      <c r="G22" s="22"/>
      <c r="H22" s="22"/>
      <c r="I22" s="22"/>
      <c r="J22" s="22"/>
      <c r="K22" s="26"/>
    </row>
    <row r="23" spans="1:12" s="8" customFormat="1" ht="15" customHeight="1" x14ac:dyDescent="0.25">
      <c r="A23" s="43"/>
      <c r="B23" s="43"/>
      <c r="C23" s="43"/>
      <c r="D23" s="43"/>
      <c r="E23" s="43"/>
      <c r="F23" s="43"/>
      <c r="G23" s="43"/>
      <c r="H23" s="41"/>
      <c r="I23" s="36"/>
      <c r="J23" s="27"/>
      <c r="K23" s="26"/>
    </row>
    <row r="24" spans="1:12" s="5" customFormat="1" ht="26.45" customHeight="1" x14ac:dyDescent="0.25">
      <c r="A24" s="28"/>
      <c r="B24" s="28" t="s">
        <v>12</v>
      </c>
      <c r="C24" s="34"/>
      <c r="D24" s="29" t="s">
        <v>13</v>
      </c>
      <c r="E24" s="29"/>
      <c r="F24" s="29"/>
      <c r="G24" s="29"/>
      <c r="H24" s="29"/>
      <c r="I24" s="29"/>
      <c r="J24" s="29"/>
      <c r="K24" s="30"/>
    </row>
    <row r="25" spans="1:12" customFormat="1" ht="15.75" x14ac:dyDescent="0.25">
      <c r="A25" s="28"/>
      <c r="B25" s="31"/>
      <c r="C25" s="32"/>
      <c r="D25" s="32"/>
      <c r="E25" s="32"/>
      <c r="F25" s="32"/>
      <c r="G25" s="29"/>
      <c r="H25" s="29"/>
      <c r="I25" s="29"/>
      <c r="J25" s="29"/>
      <c r="K25" s="29"/>
    </row>
    <row r="26" spans="1:12" customFormat="1" ht="15.75" x14ac:dyDescent="0.25">
      <c r="A26" s="28"/>
      <c r="B26" s="31"/>
      <c r="C26" s="32"/>
      <c r="D26" s="32"/>
      <c r="E26" s="32"/>
      <c r="F26" s="32"/>
      <c r="G26" s="29"/>
      <c r="H26" s="29"/>
      <c r="I26" s="29"/>
      <c r="J26" s="29"/>
      <c r="K26" s="29"/>
    </row>
    <row r="27" spans="1:12" customFormat="1" ht="15" x14ac:dyDescent="0.25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</row>
    <row r="28" spans="1:12" customFormat="1" ht="15" x14ac:dyDescent="0.25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</row>
    <row r="29" spans="1:12" customFormat="1" ht="1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</row>
    <row r="39" spans="3:10" x14ac:dyDescent="0.2">
      <c r="C39" s="21"/>
      <c r="D39" s="21"/>
      <c r="F39" s="21"/>
      <c r="J39" s="21"/>
    </row>
    <row r="40" spans="3:10" x14ac:dyDescent="0.2">
      <c r="C40" s="21"/>
      <c r="J40" s="21"/>
    </row>
    <row r="41" spans="3:10" x14ac:dyDescent="0.2">
      <c r="C41" s="21"/>
    </row>
    <row r="42" spans="3:10" x14ac:dyDescent="0.2">
      <c r="F42" s="21"/>
    </row>
  </sheetData>
  <mergeCells count="9">
    <mergeCell ref="B20:F20"/>
    <mergeCell ref="A23:G23"/>
    <mergeCell ref="B1:J1"/>
    <mergeCell ref="B2:J2"/>
    <mergeCell ref="A3:J3"/>
    <mergeCell ref="A4:A5"/>
    <mergeCell ref="B4:B5"/>
    <mergeCell ref="C4:C5"/>
    <mergeCell ref="D4:F4"/>
  </mergeCells>
  <pageMargins left="0.59055118110236227" right="0" top="0.35433070866141736" bottom="0.39370078740157483" header="0" footer="0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крупы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2026-05-05T09:30:55Z</dcterms:modified>
</cp:coreProperties>
</file>