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zzzz\OneDrive\Рабочий стол\Закупки 2026\"/>
    </mc:Choice>
  </mc:AlternateContent>
  <bookViews>
    <workbookView xWindow="0" yWindow="0" windowWidth="28800" windowHeight="11505"/>
  </bookViews>
  <sheets>
    <sheet name="Лист1" sheetId="1" r:id="rId1"/>
  </sheets>
  <definedNames>
    <definedName name="_Hlk535283109" localSheetId="0">Лист1!#REF!</definedName>
    <definedName name="_Hlk535284242" localSheetId="0">Лист1!#REF!</definedName>
    <definedName name="OLE_LINK11" localSheetId="0">Лист1!#REF!</definedName>
    <definedName name="_xlnm.Print_Area" localSheetId="0">Лист1!$A$1:$I$12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H12" i="1"/>
  <c r="I12" i="1" s="1"/>
  <c r="N12" i="1" l="1"/>
  <c r="N11" i="1"/>
  <c r="M12" i="1"/>
  <c r="M11" i="1"/>
  <c r="L12" i="1"/>
  <c r="L11" i="1"/>
  <c r="H11" i="1"/>
  <c r="I11" i="1" s="1"/>
</calcChain>
</file>

<file path=xl/sharedStrings.xml><?xml version="1.0" encoding="utf-8"?>
<sst xmlns="http://schemas.openxmlformats.org/spreadsheetml/2006/main" count="21" uniqueCount="20">
  <si>
    <t>Обоснование</t>
  </si>
  <si>
    <t xml:space="preserve">№ п/п </t>
  </si>
  <si>
    <t>Коммерческие предложения (руб./ед.изм.)</t>
  </si>
  <si>
    <t>Приложение № 1  в Технической части – Структура НМЦ</t>
  </si>
  <si>
    <t xml:space="preserve">Кол-во </t>
  </si>
  <si>
    <t>Наименование продукции (материалы / оборудование), являющейся предметом закупки</t>
  </si>
  <si>
    <t>Ед. 
изм.</t>
  </si>
  <si>
    <t>№1</t>
  </si>
  <si>
    <t>№ 2</t>
  </si>
  <si>
    <t>№3</t>
  </si>
  <si>
    <t>Метод сопоставимых рыночных цен (анализ рынка): для определения НМЦ закупки применялся метод сопоставимых рыночных цен. Коммерческие предложении запрашивались  по запросу  у предпрятий занимающихся поставкой и изготовлением котельного оборудования</t>
  </si>
  <si>
    <t>начальной (максимальной) цены закупки «НМЦ» на поставку котельного оборудования для нужд  ГУП РТ "УК ТЭК 4"</t>
  </si>
  <si>
    <t>НМЦ единицы продукции
(руб. с учетом НДС 22%)</t>
  </si>
  <si>
    <t>НМЦ единицы продукции
(руб. с учетом НДС) 22%</t>
  </si>
  <si>
    <t>Ак-Довуракский участок (г. Ак-Довурак, ул. Заводская, д. 1)</t>
  </si>
  <si>
    <t>шт</t>
  </si>
  <si>
    <t>Молотки на роторную (молотковую) дробилку СМ 170Б-2-0-27</t>
  </si>
  <si>
    <t xml:space="preserve">ИТОГО </t>
  </si>
  <si>
    <t>Н(М)Ц закупки  с учетом округления  2938000 (два миллиона девятот тридцать восемь тысяч) рублей 00 копеек, в т.ч. НДС 22% 529803 (пятьсот двадцать девять тысяч восемьсот три) рубля 28 копеек</t>
  </si>
  <si>
    <t>Било РК-1342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</si>
</sst>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-;\-* #,##0.00_-;_-* &quot;-&quot;??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43" fontId="7" fillId="0" borderId="2" xfId="1" applyFont="1" applyFill="1" applyBorder="1" applyAlignment="1">
      <alignment horizontal="center" vertical="center" wrapText="1"/>
    </xf>
    <xf numFmtId="43" fontId="5" fillId="3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43" fontId="2" fillId="0" borderId="0" xfId="1" applyFont="1" applyAlignment="1">
      <alignment vertical="center"/>
    </xf>
    <xf numFmtId="43" fontId="10" fillId="0" borderId="0" xfId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43" fontId="5" fillId="3" borderId="2" xfId="1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13" fillId="0" borderId="0" xfId="0" applyFont="1" applyAlignment="1">
      <alignment wrapText="1"/>
    </xf>
    <xf numFmtId="43" fontId="8" fillId="0" borderId="0" xfId="1" applyFont="1"/>
    <xf numFmtId="0" fontId="11" fillId="0" borderId="0" xfId="0" applyFont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3" fontId="12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4">
    <cellStyle name="Обычный" xfId="0" builtinId="0"/>
    <cellStyle name="Финансовый" xfId="1" builtinId="3"/>
    <cellStyle name="Финансовый 2" xfId="3"/>
    <cellStyle name="Финансов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zoomScale="87" zoomScaleNormal="87" workbookViewId="0">
      <selection activeCell="B13" sqref="B13"/>
    </sheetView>
  </sheetViews>
  <sheetFormatPr defaultRowHeight="15.75" x14ac:dyDescent="0.25"/>
  <cols>
    <col min="2" max="2" width="54.140625" style="13" customWidth="1"/>
    <col min="3" max="3" width="11.28515625" customWidth="1"/>
    <col min="4" max="4" width="9.140625" style="11"/>
    <col min="5" max="7" width="16.85546875" style="9" bestFit="1" customWidth="1"/>
    <col min="8" max="8" width="17.7109375" style="9" customWidth="1"/>
    <col min="9" max="9" width="18.28515625" style="9" bestFit="1" customWidth="1"/>
    <col min="10" max="10" width="11.42578125" customWidth="1"/>
    <col min="11" max="11" width="11.140625" bestFit="1" customWidth="1"/>
    <col min="12" max="12" width="17" hidden="1" customWidth="1"/>
    <col min="13" max="13" width="25" hidden="1" customWidth="1"/>
    <col min="14" max="14" width="28.85546875" hidden="1" customWidth="1"/>
  </cols>
  <sheetData>
    <row r="1" spans="1:14" x14ac:dyDescent="0.25">
      <c r="A1" s="29" t="s">
        <v>3</v>
      </c>
      <c r="B1" s="29"/>
      <c r="C1" s="29"/>
      <c r="D1" s="29"/>
      <c r="E1" s="29"/>
      <c r="F1" s="29"/>
      <c r="G1" s="29"/>
      <c r="H1" s="29"/>
    </row>
    <row r="2" spans="1:14" x14ac:dyDescent="0.25">
      <c r="A2" s="3" t="s">
        <v>0</v>
      </c>
      <c r="B2" s="12"/>
      <c r="C2" s="3"/>
      <c r="D2" s="10"/>
      <c r="E2" s="8"/>
      <c r="F2" s="8"/>
      <c r="G2" s="8"/>
      <c r="H2" s="8"/>
    </row>
    <row r="3" spans="1:14" x14ac:dyDescent="0.25">
      <c r="A3" s="3" t="s">
        <v>11</v>
      </c>
      <c r="B3" s="12"/>
      <c r="C3" s="3"/>
      <c r="D3" s="10"/>
      <c r="E3" s="8"/>
      <c r="F3" s="8"/>
      <c r="G3" s="8"/>
      <c r="H3" s="8"/>
    </row>
    <row r="4" spans="1:14" ht="15.75" customHeight="1" x14ac:dyDescent="0.25">
      <c r="A4" s="33" t="s">
        <v>10</v>
      </c>
      <c r="B4" s="33"/>
      <c r="C4" s="33"/>
      <c r="D4" s="33"/>
      <c r="E4" s="33"/>
      <c r="F4" s="33"/>
      <c r="G4" s="33"/>
      <c r="H4" s="33"/>
    </row>
    <row r="5" spans="1:14" ht="39.75" customHeight="1" x14ac:dyDescent="0.25">
      <c r="A5" s="33"/>
      <c r="B5" s="33"/>
      <c r="C5" s="33"/>
      <c r="D5" s="33"/>
      <c r="E5" s="33"/>
      <c r="F5" s="33"/>
      <c r="G5" s="33"/>
      <c r="H5" s="33"/>
    </row>
    <row r="6" spans="1:14" ht="16.5" x14ac:dyDescent="0.25">
      <c r="A6" s="1"/>
    </row>
    <row r="7" spans="1:14" ht="15.75" customHeight="1" x14ac:dyDescent="0.25">
      <c r="A7" s="30" t="s">
        <v>1</v>
      </c>
      <c r="B7" s="31" t="s">
        <v>5</v>
      </c>
      <c r="C7" s="31" t="s">
        <v>6</v>
      </c>
      <c r="D7" s="30" t="s">
        <v>4</v>
      </c>
      <c r="E7" s="32" t="s">
        <v>2</v>
      </c>
      <c r="F7" s="32"/>
      <c r="G7" s="32"/>
      <c r="H7" s="28" t="s">
        <v>12</v>
      </c>
      <c r="I7" s="28" t="s">
        <v>13</v>
      </c>
    </row>
    <row r="8" spans="1:14" ht="30.75" customHeight="1" x14ac:dyDescent="0.25">
      <c r="A8" s="30"/>
      <c r="B8" s="31"/>
      <c r="C8" s="31"/>
      <c r="D8" s="30"/>
      <c r="E8" s="32"/>
      <c r="F8" s="32"/>
      <c r="G8" s="32"/>
      <c r="H8" s="28"/>
      <c r="I8" s="28"/>
    </row>
    <row r="9" spans="1:14" ht="48" customHeight="1" x14ac:dyDescent="0.25">
      <c r="A9" s="30"/>
      <c r="B9" s="31"/>
      <c r="C9" s="31"/>
      <c r="D9" s="30"/>
      <c r="E9" s="7" t="s">
        <v>7</v>
      </c>
      <c r="F9" s="7" t="s">
        <v>8</v>
      </c>
      <c r="G9" s="7" t="s">
        <v>9</v>
      </c>
      <c r="H9" s="28"/>
      <c r="I9" s="28"/>
    </row>
    <row r="10" spans="1:14" ht="31.5" customHeight="1" x14ac:dyDescent="0.25">
      <c r="A10" s="24" t="s">
        <v>14</v>
      </c>
      <c r="B10" s="25"/>
      <c r="C10" s="25"/>
      <c r="D10" s="25"/>
      <c r="E10" s="26"/>
      <c r="F10" s="26"/>
      <c r="G10" s="26"/>
      <c r="H10" s="26"/>
      <c r="I10" s="27"/>
    </row>
    <row r="11" spans="1:14" ht="31.5" x14ac:dyDescent="0.25">
      <c r="A11" s="6">
        <v>1</v>
      </c>
      <c r="B11" s="19" t="s">
        <v>16</v>
      </c>
      <c r="C11" s="18" t="s">
        <v>15</v>
      </c>
      <c r="D11" s="17">
        <v>120</v>
      </c>
      <c r="E11" s="5">
        <v>2875</v>
      </c>
      <c r="F11" s="5">
        <v>3125</v>
      </c>
      <c r="G11" s="14">
        <v>2950</v>
      </c>
      <c r="H11" s="4">
        <f>(E11+F11+G11)/3</f>
        <v>2983.3333333333335</v>
      </c>
      <c r="I11" s="4">
        <f>H11*D11</f>
        <v>358000</v>
      </c>
      <c r="L11" s="16">
        <f>E11*D11</f>
        <v>345000</v>
      </c>
      <c r="M11" s="16">
        <f>F11*D11</f>
        <v>375000</v>
      </c>
      <c r="N11" s="16">
        <f>G11*D11</f>
        <v>354000</v>
      </c>
    </row>
    <row r="12" spans="1:14" x14ac:dyDescent="0.25">
      <c r="A12" s="6">
        <v>2</v>
      </c>
      <c r="B12" s="20" t="s">
        <v>19</v>
      </c>
      <c r="C12" s="18" t="s">
        <v>15</v>
      </c>
      <c r="D12" s="17">
        <v>800</v>
      </c>
      <c r="E12" s="15">
        <v>3220</v>
      </c>
      <c r="F12" s="15">
        <v>3500</v>
      </c>
      <c r="G12" s="15">
        <v>2955</v>
      </c>
      <c r="H12" s="4">
        <f>(E12+F12+G12)/3</f>
        <v>3225</v>
      </c>
      <c r="I12" s="4">
        <f>H12*D12</f>
        <v>2580000</v>
      </c>
      <c r="L12" s="16">
        <f t="shared" ref="L12" si="0">E12*D12</f>
        <v>2576000</v>
      </c>
      <c r="M12" s="16">
        <f t="shared" ref="M12" si="1">F12*D12</f>
        <v>2800000</v>
      </c>
      <c r="N12" s="16">
        <f t="shared" ref="N12" si="2">G12*D12</f>
        <v>2364000</v>
      </c>
    </row>
    <row r="13" spans="1:14" x14ac:dyDescent="0.25">
      <c r="A13" s="2"/>
      <c r="B13" s="21" t="s">
        <v>17</v>
      </c>
      <c r="I13" s="22">
        <f>I12+I11</f>
        <v>2938000</v>
      </c>
    </row>
    <row r="14" spans="1:14" ht="33" customHeight="1" x14ac:dyDescent="0.25">
      <c r="A14" s="23" t="s">
        <v>18</v>
      </c>
      <c r="B14" s="23"/>
      <c r="C14" s="23"/>
      <c r="D14" s="23"/>
      <c r="E14" s="23"/>
      <c r="F14" s="23"/>
      <c r="G14" s="23"/>
      <c r="H14" s="23"/>
      <c r="I14" s="23"/>
    </row>
  </sheetData>
  <mergeCells count="11">
    <mergeCell ref="A14:I14"/>
    <mergeCell ref="A10:I10"/>
    <mergeCell ref="I7:I9"/>
    <mergeCell ref="A1:H1"/>
    <mergeCell ref="A7:A9"/>
    <mergeCell ref="B7:B9"/>
    <mergeCell ref="C7:C9"/>
    <mergeCell ref="D7:D9"/>
    <mergeCell ref="H7:H9"/>
    <mergeCell ref="E7:G8"/>
    <mergeCell ref="A4:H5"/>
  </mergeCells>
  <phoneticPr fontId="9" type="noConversion"/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Тумен Монгуш</cp:lastModifiedBy>
  <cp:lastPrinted>2026-02-09T11:15:21Z</cp:lastPrinted>
  <dcterms:created xsi:type="dcterms:W3CDTF">2022-10-17T03:53:45Z</dcterms:created>
  <dcterms:modified xsi:type="dcterms:W3CDTF">2026-05-12T04:35:41Z</dcterms:modified>
</cp:coreProperties>
</file>