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C:\Users\ja\Desktop\20.04.2026\ЗК ПИР\"/>
    </mc:Choice>
  </mc:AlternateContent>
  <xr:revisionPtr revIDLastSave="0" documentId="13_ncr:1_{DD1EC539-67EC-4670-BBC1-0C1C50CE0AAB}" xr6:coauthVersionLast="45" xr6:coauthVersionMax="47" xr10:uidLastSave="{00000000-0000-0000-0000-000000000000}"/>
  <bookViews>
    <workbookView xWindow="390" yWindow="390" windowWidth="21720" windowHeight="13830" tabRatio="799" xr2:uid="{00000000-000D-0000-FFFF-FFFF00000000}"/>
  </bookViews>
  <sheets>
    <sheet name="Освоение" sheetId="18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A1">#REF!</definedName>
    <definedName name="__ent1">[1]ПЛАН!$I$1</definedName>
    <definedName name="_A1">#REF!</definedName>
    <definedName name="_Sort" hidden="1">#REF!</definedName>
    <definedName name="_xlnm._FilterDatabase" localSheetId="0" hidden="1">Освоение!$A$8:$M$50</definedName>
    <definedName name="_xlnm._FilterDatabase" hidden="1">#REF!</definedName>
    <definedName name="B_FIO">[2]Титульный!$F$32</definedName>
    <definedName name="B_POST">[2]Титульный!$F$33</definedName>
    <definedName name="COMPANY">[3]Титульный!$F$14</definedName>
    <definedName name="DIMENSION_TYPE">[4]TSheet!$Q$2:$Q$5</definedName>
    <definedName name="end_ut">#REF!</definedName>
    <definedName name="ent">[1]ПЛАН!$H$1</definedName>
    <definedName name="Excel_BuiltIn_Print_Area_1">#REF!</definedName>
    <definedName name="Excel_BuiltIn_Print_Area_3">#REF!</definedName>
    <definedName name="Excel_BuiltIn_Print_Area_3_1">#REF!</definedName>
    <definedName name="gl_in">'[1]К-ты'!$K$3</definedName>
    <definedName name="godpl">[1]ПЛАН!$E$1</definedName>
    <definedName name="godt">#REF!</definedName>
    <definedName name="godtop">#REF!</definedName>
    <definedName name="godtpl">#REF!</definedName>
    <definedName name="ID">[4]Титульный!$A$1</definedName>
    <definedName name="k_dz">'[1]К-ты'!$H$9</definedName>
    <definedName name="k_el">'[1]К-ты'!$I$9</definedName>
    <definedName name="Kdr">'[1]К-ты'!$G$9</definedName>
    <definedName name="Kgaz">'[1]К-ты'!$D$9</definedName>
    <definedName name="Kmaz">'[1]К-ты'!$E$9</definedName>
    <definedName name="Kug">'[1]К-ты'!$F$9</definedName>
    <definedName name="PTO_N">'[1]К-ты'!$F$3</definedName>
    <definedName name="shem">[1]ПЛАН!$A$84</definedName>
    <definedName name="tgvs">[1]ПЛАН!$A$85</definedName>
    <definedName name="Tgvs1">'[1]К-ты'!$E$16</definedName>
    <definedName name="Tgvs2">'[1]К-ты'!$J$16</definedName>
    <definedName name="topl_p">#REF!</definedName>
    <definedName name="topl_s">#REF!</definedName>
    <definedName name="Value">#REF!</definedName>
    <definedName name="W_TYPE">[4]TSheet!$O$2:$O$5</definedName>
    <definedName name="wrn.Сравнение._.с._.отраслями." hidden="1">{#N/A,#N/A,TRUE,"Лист1";#N/A,#N/A,TRUE,"Лист2";#N/A,#N/A,TRUE,"Лист3"}</definedName>
    <definedName name="YEAR_PERIOD">[3]Титульный!$F$21</definedName>
    <definedName name="Z_1C924C38_EF3C_46E3_B644_4D9C77157A7A_.wvu.Cols" hidden="1">#REF!</definedName>
    <definedName name="Z_52E160AF_8FCC_11D5_AF41_00105A2E3116_.wvu.Cols" hidden="1">#REF!</definedName>
    <definedName name="а5">#REF!</definedName>
    <definedName name="а8">#REF!</definedName>
    <definedName name="а9">#REF!</definedName>
    <definedName name="БЦГ">#REF!</definedName>
    <definedName name="в5">#REF!</definedName>
    <definedName name="вуув" hidden="1">{#N/A,#N/A,TRUE,"Лист1";#N/A,#N/A,TRUE,"Лист2";#N/A,#N/A,TRUE,"Лист3"}</definedName>
    <definedName name="ГКМ">#REF!</definedName>
    <definedName name="Год">[5]TSheet!$G$2:$G$10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#REF!</definedName>
    <definedName name="д2">#REF!</definedName>
    <definedName name="д6">#REF!</definedName>
    <definedName name="День">[5]TSheet!$X$2:$X$32</definedName>
    <definedName name="ДОХОД">#REF!</definedName>
    <definedName name="е5">#REF!</definedName>
    <definedName name="ж4">#REF!</definedName>
    <definedName name="_xlnm.Print_Titles">'[6]31.08.2004'!$1:$1</definedName>
    <definedName name="и36">#REF!</definedName>
    <definedName name="имяA4">#REF!</definedName>
    <definedName name="индцкавг98" hidden="1">{#N/A,#N/A,TRUE,"Лист1";#N/A,#N/A,TRUE,"Лист2";#N/A,#N/A,TRUE,"Лист3"}</definedName>
    <definedName name="ИСТОЧНИКИ_ФИНАНСИРОВАНИЯ">Освоение!#REF!</definedName>
    <definedName name="й7">#REF!</definedName>
    <definedName name="й8">#REF!</definedName>
    <definedName name="Квартал">[5]TSheet!$H$2:$H$5</definedName>
    <definedName name="кеппппппппппп" hidden="1">{#N/A,#N/A,TRUE,"Лист1";#N/A,#N/A,TRUE,"Лист2";#N/A,#N/A,TRUE,"Лист3"}</definedName>
    <definedName name="котельная">#REF!</definedName>
    <definedName name="Л">#REF!</definedName>
    <definedName name="Месяц">[4]TSheet!$J$2:$J$13</definedName>
    <definedName name="новое">#REF!</definedName>
    <definedName name="о4">#REF!</definedName>
    <definedName name="_xlnm.Print_Area" localSheetId="0">Освоение!$A$1:$O$50</definedName>
    <definedName name="ОбластьДанных">#REF!</definedName>
    <definedName name="п">#REF!</definedName>
    <definedName name="п5">#REF!</definedName>
    <definedName name="п9">#REF!</definedName>
    <definedName name="ПРИБЫЛЬ">#REF!</definedName>
    <definedName name="прибыль3" hidden="1">{#N/A,#N/A,TRUE,"Лист1";#N/A,#N/A,TRUE,"Лист2";#N/A,#N/A,TRUE,"Лист3"}</definedName>
    <definedName name="р">#REF!</definedName>
    <definedName name="р4">#REF!</definedName>
    <definedName name="р6">#REF!</definedName>
    <definedName name="РАСХОД">#REF!</definedName>
    <definedName name="расчет2">#REF!</definedName>
    <definedName name="РЕНТАБЕЛЬНОСТЬ">#REF!</definedName>
    <definedName name="рис1" hidden="1">{#N/A,#N/A,TRUE,"Лист1";#N/A,#N/A,TRUE,"Лист2";#N/A,#N/A,TRUE,"Лист3"}</definedName>
    <definedName name="РРР">#REF!</definedName>
    <definedName name="т">#REF!</definedName>
    <definedName name="тп" hidden="1">{#N/A,#N/A,TRUE,"Лист1";#N/A,#N/A,TRUE,"Лист2";#N/A,#N/A,TRUE,"Лист3"}</definedName>
    <definedName name="у1">#REF!</definedName>
    <definedName name="уголь">#REF!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3">#REF!</definedName>
    <definedName name="ф9">#REF!</definedName>
    <definedName name="ш8">#REF!</definedName>
    <definedName name="ы">#REF!</definedName>
    <definedName name="ыуаы" hidden="1">{#N/A,#N/A,TRUE,"Лист1";#N/A,#N/A,TRUE,"Лист2";#N/A,#N/A,TRUE,"Лист3"}</definedName>
    <definedName name="э">#REF!</definedName>
    <definedName name="юро54">#REF!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0" i="18" l="1"/>
  <c r="M50" i="18"/>
  <c r="N50" i="18"/>
  <c r="K50" i="18"/>
  <c r="O27" i="18"/>
  <c r="O11" i="18"/>
  <c r="O12" i="18"/>
  <c r="O13" i="18"/>
  <c r="O14" i="18"/>
  <c r="O15" i="18"/>
  <c r="O16" i="18"/>
  <c r="O17" i="18"/>
  <c r="O18" i="18"/>
  <c r="O19" i="18"/>
  <c r="O20" i="18"/>
  <c r="O21" i="18"/>
  <c r="O26" i="18"/>
  <c r="O22" i="18"/>
  <c r="O23" i="18"/>
  <c r="O24" i="18"/>
  <c r="O25" i="18"/>
  <c r="O50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Илларионова Е.В.</author>
    <author>Торбеев Д.А.</author>
  </authors>
  <commentList>
    <comment ref="B3" authorId="0" shapeId="0" xr:uid="{00000000-0006-0000-0000-000001000000}">
      <text>
        <r>
          <rPr>
            <sz val="12"/>
            <color indexed="81"/>
            <rFont val="Tahoma"/>
            <family val="2"/>
            <charset val="204"/>
          </rPr>
          <t>Для мероприятий, предусмотренных в Утвержденной ИП наименование мероприятий указывается в полном соответствии с утвержденной ИП.</t>
        </r>
      </text>
    </comment>
    <comment ref="D3" authorId="0" shapeId="0" xr:uid="{00000000-0006-0000-0000-000002000000}">
      <text>
        <r>
          <rPr>
            <sz val="12"/>
            <color indexed="81"/>
            <rFont val="Tahoma"/>
            <family val="2"/>
            <charset val="204"/>
          </rPr>
          <t>Указывается принадлежность к элементам системы централизованного теплоснабжения ("тепловая сеть", "котельная", "центральный тепловой пункт" и т.д.).
Для мероприятий, предусмотренных в утвержденной ИП указывается в полном соответствии с данными Утвержденной ИП</t>
        </r>
      </text>
    </comment>
    <comment ref="F3" authorId="0" shapeId="0" xr:uid="{00000000-0006-0000-0000-000003000000}">
      <text>
        <r>
          <rPr>
            <sz val="12"/>
            <color indexed="81"/>
            <rFont val="Tahoma"/>
            <family val="2"/>
            <charset val="204"/>
          </rPr>
          <t>Указывается географическое нахождение объекта с привязкой к муниципальному образованию, для сетевых объектов дополнительно рекомендуется указывать однозначную идентификацию начала и окончания участка, подлежащего строительству реконструкции и (или) модернизации.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  <comment ref="G5" authorId="1" shapeId="0" xr:uid="{00000000-0006-0000-0000-000004000000}">
      <text>
        <r>
          <rPr>
            <sz val="12"/>
            <color indexed="81"/>
            <rFont val="Tahoma"/>
            <family val="2"/>
            <charset val="204"/>
          </rPr>
          <t>Указывается год начала реализации мероприятия, указанный в Утвержденной ИП.
Для мероприятий, не предусмотренных в Утвержденной ИП, указывается "нд"</t>
        </r>
      </text>
    </comment>
    <comment ref="I5" authorId="1" shapeId="0" xr:uid="{00000000-0006-0000-0000-000005000000}">
      <text>
        <r>
          <rPr>
            <sz val="11"/>
            <color indexed="81"/>
            <rFont val="Tahoma"/>
            <family val="2"/>
            <charset val="204"/>
          </rPr>
          <t>Указывается год окончания реализации мероприятия, указанный в Утвержденной ИП.
Для мероприятий, не предусмотренных в Утвержденной ИП, указывается "нд"</t>
        </r>
      </text>
    </comment>
    <comment ref="J5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Торбеев Д.А.: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фактический год ввода объектов основных средств в эксплуатацию. </t>
        </r>
      </text>
    </comment>
    <comment ref="K7" authorId="0" shapeId="0" xr:uid="{00000000-0006-0000-0000-000007000000}">
      <text>
        <r>
          <rPr>
            <sz val="11"/>
            <color indexed="81"/>
            <rFont val="Tahoma"/>
            <family val="2"/>
            <charset val="204"/>
          </rPr>
          <t>Сумма столбцов 15 и 16</t>
        </r>
      </text>
    </comment>
  </commentList>
</comments>
</file>

<file path=xl/sharedStrings.xml><?xml version="1.0" encoding="utf-8"?>
<sst xmlns="http://schemas.openxmlformats.org/spreadsheetml/2006/main" count="265" uniqueCount="144">
  <si>
    <t>Год начала реализации мероприятия</t>
  </si>
  <si>
    <t>Всего</t>
  </si>
  <si>
    <t>Описание и место
расположения объекта</t>
  </si>
  <si>
    <t>2</t>
  </si>
  <si>
    <t>3</t>
  </si>
  <si>
    <t>Реконструкция или модернизация существующих тепловых сетей</t>
  </si>
  <si>
    <t>Реконструкция или модернизация существующих объектов системы централизованного теплоснабжения, за исключением тепловых сетей</t>
  </si>
  <si>
    <t>в том числе:</t>
  </si>
  <si>
    <t>ПИР</t>
  </si>
  <si>
    <t>СМР</t>
  </si>
  <si>
    <t>Строительство новых объектов системы централизованного теплоснабжения, не связанных с подключением новых потребителей, в том числе строительство новых тепловых сетей</t>
  </si>
  <si>
    <t>Год окончания реализации мероприятия
(год ввода в эксплуатацию)</t>
  </si>
  <si>
    <t>ФАКТ</t>
  </si>
  <si>
    <t xml:space="preserve">ПЛАН 
(в соответствии с утвержденной ИП) </t>
  </si>
  <si>
    <t>Администртивный район 
Санкт-Петербурга</t>
  </si>
  <si>
    <t>Кадастровый номер
объекта
(участка объекта)
в соответствии с утвержденной ИП</t>
  </si>
  <si>
    <t>Вид объекта
в соответствии с утвержденной ИП</t>
  </si>
  <si>
    <t xml:space="preserve">ПЛАН 
(в соответствии
 с утвержденной ИП) </t>
  </si>
  <si>
    <t xml:space="preserve">ПЛАН 
(в соответствии
с утвержденной ИП) </t>
  </si>
  <si>
    <t>котельная</t>
  </si>
  <si>
    <t>Выборгский</t>
  </si>
  <si>
    <t>Петродворцовый</t>
  </si>
  <si>
    <t>ООО "ИТЭ"</t>
  </si>
  <si>
    <t>Строительство блочно-модульной газовой котельной взамен угольной котельной инв. № 22</t>
  </si>
  <si>
    <t xml:space="preserve"> Санкт-Петербург, г. Кронштадт, 
ул. Восстания, д.15</t>
  </si>
  <si>
    <t>Санкт-Петербург, МО №7, 
наб. Макарова д. 8 (в/г № 19, 
№ по г/п 2) (от котельной  до адм. здания по адресу: наб. Макарова д.8)</t>
  </si>
  <si>
    <t>Санкт-Петербург, Посадский МО,  ул.Мира д.17 (от котельной до адм. здания по ул.Мира, д.20 )</t>
  </si>
  <si>
    <t>Санкт-Петербург, Посадский МО, Пеньковая улица, дом 1,
строение 3, в/г № 45 (от здания котельной  до МКД по ул. Мичуринская, 1)</t>
  </si>
  <si>
    <t xml:space="preserve">Санкт-Петербург, Финляндский МО, ул. Комсомола, дом 22, литера В, в/г 57 </t>
  </si>
  <si>
    <t>Санкт-Петербург, МО Смольненское, ул. Захарьевская, д. 22, в/г 156</t>
  </si>
  <si>
    <t>Санкт-Петербург, г. Кронштадт, ул. Мануильского, д. 2б, в/г 51</t>
  </si>
  <si>
    <t>Санкт-Петербург, г. Пушкин, Кадетский бульвар, дом 1, литера К, в/г 264</t>
  </si>
  <si>
    <t xml:space="preserve">Санкт-Петербург, МО Аптекарский остров, ул. Чапаева, дом 30, 
литера Б, в/г № 75 </t>
  </si>
  <si>
    <t>Санкт-Петербург, г. Кронштадт, 
ул. Восстания, д.15, в/г 3</t>
  </si>
  <si>
    <t xml:space="preserve">Санкт-Петербург, МО Кронверкское, 
Александровский парк, д. 7, лит. Г, в/г 9 </t>
  </si>
  <si>
    <t xml:space="preserve">Санкт-Петербург, г. Ломоносов, 
ул. Михайловская, д. 22, литера. Б, в/г2 </t>
  </si>
  <si>
    <t xml:space="preserve"> Санкт-Петербург, г. Пушкин, 
ул. Радищева, д. 26, литера А, в/г 7 </t>
  </si>
  <si>
    <t>Санкт-Петербург, г. Пушкин, Кадетский бульвар, д. 17, литера М, в/г 6</t>
  </si>
  <si>
    <t>Санкт-Петербург,  г. Ломоносов, Морская улица, д. 2, корпус 2, строение 6, в/г 75</t>
  </si>
  <si>
    <t>Санкт-Петербург, МО Сампсониевское, Большой Сампсониевский пр., д. 63, литера В, в/г 55</t>
  </si>
  <si>
    <t>Санкт-Петербург, МО Малая Охта, Малоохтинский проспект, д. 80/2, строение 11, в/г 37</t>
  </si>
  <si>
    <t>Санкт-Петербург, г. Петергоф, Суворовская улица, д. 1, литера АК</t>
  </si>
  <si>
    <t>3.2</t>
  </si>
  <si>
    <t>Модернизация котельной б/н по адпесу: Санкт-Петербург, 
наб. Макарова, д. 8, в/г 19</t>
  </si>
  <si>
    <t>Модернизация котельной № 1 по адресу: Санкт-Петербург, 
пл. Дворцовая, д. 10, лит. А, в/г 39</t>
  </si>
  <si>
    <t>Модернизация котельной № 2 по адресу: Санкт-Петербург, Адмиралтейский проезд, д. 1, лит.А, в/г 24</t>
  </si>
  <si>
    <t>Модернизация котельной № 2 по адресу: Санкт-Петербург, ул.Звенигородская, д.5, лит. А, 
в/г 107</t>
  </si>
  <si>
    <t>Модернизация котельной № 3 по адресу: Санкт-Петербург, 
ул. Мира, д.17, в/г7</t>
  </si>
  <si>
    <t>Модернизация котельной № 4 по адресу: Санкт-Петербург, Муниципальный округ Посадский, ул. Пеньковая, д.1, стр.3, в/г 45</t>
  </si>
  <si>
    <t>Модернизация котельной № 7 по адресу: Санкт-Петербург, 
ул. Комсомола, д.22, лит. В, в/г 57</t>
  </si>
  <si>
    <t>Модернизация котельной № 7 по адресу: Санкт-Петербург, ул.Захарьевская, д. 22, в/г 156</t>
  </si>
  <si>
    <t>Модернизация котельной № 11 по адресу: Санкт-Петербург, г.Кронштадт, ул.Мануильского, д. 2Б, в/г 51</t>
  </si>
  <si>
    <t>Модернизация котельной № 11 по адресу: Санкт-Петербург, 
г. Пушкин, Кадетский бульвар, д.1, лит. К, в/г 264</t>
  </si>
  <si>
    <t>Модернизация котельной № 12 по адресу: Санкт-Петербург, ул. Чапаева, д. 30, лит. Б, в/г 75</t>
  </si>
  <si>
    <t>Модернизация котельной № 18 по адресу: Санкт-Петербург, ул. Садовая, д. 10, лит. Б, пом. 1-Н, в/г 47</t>
  </si>
  <si>
    <t>Модернизация котельной № 24 по адресу: Санкт-Петербург, Александровский парк, д. 7, 
лит. Г, в/г 9</t>
  </si>
  <si>
    <t>Модернизация котельной № 27 по адресу: Санкт-Петербург, 
г. Ломоносов, ул. Михайловская, д.22, лит. Б, 
в/г «Ломоносов-2»</t>
  </si>
  <si>
    <t>Модернизация котельной № 27 по адресу: Санкт-Петербург, г.Пушкин, ул. Саперная, д. 77, корп.3, лит. Р, в/г3</t>
  </si>
  <si>
    <t>Модернизация котельной № 52 по адресу: Санкт-Петербург, ул.Радищева, 26, лит. А, в/г7</t>
  </si>
  <si>
    <t>Модернизация котельной № 61 по адресу: Санкт-Петербург, 
г. Пушкин, Кадетский бульвар, 17, лит. М, в/г 6</t>
  </si>
  <si>
    <t>Модернизация котельной № 61А по адресу: Санкт-Петербург, внутригородское муниципальное образование 
Санкт-Петербурга, г. Ломоносов, ул. Морская, д. 2, корп. 2, стр. 6, в/г 75</t>
  </si>
  <si>
    <t>Модернизация котельной № 75 по адресу: Санкт-Петербург, Большой Сампсониевский пр., 
д. 63, лит. В, в/г55</t>
  </si>
  <si>
    <t>Модернизация котельной № 80 по адресу: Санкт-Петербург, Малоохтинский пр., д. 80/2, 
стр. 11, в/г 37</t>
  </si>
  <si>
    <t>Модернизация котельной №1020020 по адресу: 
Санкт-Петербург, г. Петергоф, ул. Суворовская, 
д. 1, лит. АК, в/г 7</t>
  </si>
  <si>
    <t>Санкт-Петербург, 
наб. Макарова, д. 8</t>
  </si>
  <si>
    <t>Санкт-Петербург, пл. Дворцовая, д. 10, лит. А</t>
  </si>
  <si>
    <t>Санкт-Петербург, Адмиралтейский проезд, д. 1, лит.А</t>
  </si>
  <si>
    <t>Санкт-Петербург, ул.Звенигородская, д.5, лит. А</t>
  </si>
  <si>
    <t>Санкт-Петербург, ул. Мира, д.17</t>
  </si>
  <si>
    <t>Санкт-Петербург, Муниципальный округ Посадский, ул. Пеньковая, д.1, стр.3</t>
  </si>
  <si>
    <t>Санкт-Петербург, ул. Комсомола, д.22, лит. В</t>
  </si>
  <si>
    <t>Санкт-Петербург, ул.Захарьевская, д. 22</t>
  </si>
  <si>
    <t>Санкт-Петербург, г.Кронштадт, ул.Мануильского, д. 2Б</t>
  </si>
  <si>
    <t>Санкт-Петербург, г. Пушкин, Кадетский бульвар, д.1, лит. К</t>
  </si>
  <si>
    <t>Санкт-Петербург, ул. Чапаева, 
д. 30, лит. Б</t>
  </si>
  <si>
    <t>Санкт-Петербург, ул. Садовая, 
д. 10, лит. Б, пом. 1-Н</t>
  </si>
  <si>
    <t>Санкт-Петербург, Александровский парк, д. 7, лит. Г</t>
  </si>
  <si>
    <t>Санкт-Петербург, г. Ломоносов, 
ул. Михайловская, д.22, лит. Б</t>
  </si>
  <si>
    <t>Санкт-Петербург, г.Пушкин, 
ул. Саперная, д. 77, корп.3, лит. Р</t>
  </si>
  <si>
    <t>Санкт-Петербург, ул.Радищева, 26, лит. А</t>
  </si>
  <si>
    <t>Санкт-Петербург, г. Пушкин, Кадетский бульвар, 17, лит. М</t>
  </si>
  <si>
    <t>Санкт-Петербург, внутригородское муниципальное образование 
Санкт-Петербурга, г. Ломоносов, 
ул. Морская, д. 2, корп. 2, стр. 6</t>
  </si>
  <si>
    <t>Санкт-Петербург, Большой Сампсониевский пр., д. 63, лит. В</t>
  </si>
  <si>
    <t>Санкт-Петербург, Малоохтинский пр., д. 80/2, стр. 11</t>
  </si>
  <si>
    <t>Санкт-Петербург, г. Петергоф, 
ул. Суворовская, д. 1, лит. АК</t>
  </si>
  <si>
    <t>78:34:0010358:2042</t>
  </si>
  <si>
    <t>Кронштадтский</t>
  </si>
  <si>
    <t>2025</t>
  </si>
  <si>
    <t>2027</t>
  </si>
  <si>
    <t>нд</t>
  </si>
  <si>
    <t>тепловая сеть</t>
  </si>
  <si>
    <t>Василеостровский</t>
  </si>
  <si>
    <t>Петроградский</t>
  </si>
  <si>
    <t>Калининский</t>
  </si>
  <si>
    <t>Центральный</t>
  </si>
  <si>
    <t>Пушкинский</t>
  </si>
  <si>
    <t>сеть ГВС</t>
  </si>
  <si>
    <t>Выборский</t>
  </si>
  <si>
    <t>Красногвардейский</t>
  </si>
  <si>
    <t>78:06:0002002:13</t>
  </si>
  <si>
    <t xml:space="preserve">котельная </t>
  </si>
  <si>
    <t>78:31:0001096:1016</t>
  </si>
  <si>
    <t>78:32:0001011:1003</t>
  </si>
  <si>
    <t>Адмиралтейский</t>
  </si>
  <si>
    <t xml:space="preserve">78:32:0001627:1210 </t>
  </si>
  <si>
    <t>78:07:0003052:10</t>
  </si>
  <si>
    <t>78:07:0003001:1322</t>
  </si>
  <si>
    <t>78:10:0005101:1076</t>
  </si>
  <si>
    <t>78:31:0001110:1008</t>
  </si>
  <si>
    <t>78:34:0010304:54</t>
  </si>
  <si>
    <t>78:42:0018202:1</t>
  </si>
  <si>
    <t>78:07:0003077:1190</t>
  </si>
  <si>
    <t>78:31:0001264:1234</t>
  </si>
  <si>
    <t>78:07:0003015:3092</t>
  </si>
  <si>
    <t>78:40:2053003:1097</t>
  </si>
  <si>
    <t>78:42:0018241:1075</t>
  </si>
  <si>
    <t>78:42:1820706:1018</t>
  </si>
  <si>
    <t>78:42:0018206:1017</t>
  </si>
  <si>
    <t>78:40:2054002:3217</t>
  </si>
  <si>
    <t>78:36:0005015:2191</t>
  </si>
  <si>
    <t>78:11:0006010:1635</t>
  </si>
  <si>
    <t>78:40:0019312:1769</t>
  </si>
  <si>
    <t>Полная плановая стоимость (сметная стоимость),
тыс.руб. без НДС.</t>
  </si>
  <si>
    <t>Полная фактическая стоимость (сметная стоимость),
тыс.руб. без НДС.</t>
  </si>
  <si>
    <t>Превышение факта над планом</t>
  </si>
  <si>
    <t>ИТОГО по программе на сети</t>
  </si>
  <si>
    <t xml:space="preserve">№ </t>
  </si>
  <si>
    <t>Наименование мероприятий</t>
  </si>
  <si>
    <t>1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</si>
  <si>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</si>
  <si>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</si>
  <si>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</si>
  <si>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</si>
  <si>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</si>
  <si>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</si>
  <si>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</si>
  <si>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</si>
  <si>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</si>
  <si>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</si>
  <si>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</si>
  <si>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</si>
  <si>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</si>
  <si>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</si>
  <si>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 xml:space="preserve">Стоимость к сметам на модернизацию участков существующих тепловых сетей на территории г. Санкт-Петербурга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</si>
</sst>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(&quot;р.&quot;* #,##0.00_);_(&quot;р.&quot;* \(#,##0.00\);_(&quot;р.&quot;* &quot;-&quot;??_);_(@_)"/>
  </numFmts>
  <fonts count="3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8">
    <xf numFmtId="0" fontId="0" fillId="0" borderId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9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0" applyNumberFormat="0" applyBorder="0" applyAlignment="0" applyProtection="0"/>
    <xf numFmtId="0" fontId="7" fillId="5" borderId="1" applyNumberFormat="0" applyAlignment="0" applyProtection="0"/>
    <xf numFmtId="0" fontId="8" fillId="12" borderId="2" applyNumberFormat="0" applyAlignment="0" applyProtection="0"/>
    <xf numFmtId="0" fontId="9" fillId="12" borderId="1" applyNumberFormat="0" applyAlignment="0" applyProtection="0"/>
    <xf numFmtId="166" fontId="1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165" fontId="27" fillId="0" borderId="0" applyFont="0" applyFill="0" applyBorder="0" applyAlignment="0" applyProtection="0"/>
    <xf numFmtId="0" fontId="24" fillId="6" borderId="0" applyNumberFormat="0" applyBorder="0" applyAlignment="0" applyProtection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0" fontId="19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36" fillId="0" borderId="0"/>
    <xf numFmtId="0" fontId="37" fillId="0" borderId="0"/>
    <xf numFmtId="0" fontId="36" fillId="0" borderId="0"/>
    <xf numFmtId="0" fontId="1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4" fillId="0" borderId="0" xfId="0" applyFont="1" applyFill="1" applyBorder="1"/>
    <xf numFmtId="0" fontId="34" fillId="24" borderId="0" xfId="0" applyFont="1" applyFill="1" applyBorder="1"/>
    <xf numFmtId="0" fontId="34" fillId="0" borderId="0" xfId="0" applyFont="1" applyFill="1"/>
    <xf numFmtId="0" fontId="33" fillId="0" borderId="10" xfId="0" applyFont="1" applyFill="1" applyBorder="1" applyAlignment="1">
      <alignment horizontal="center" vertical="center" wrapText="1"/>
    </xf>
    <xf numFmtId="49" fontId="33" fillId="24" borderId="10" xfId="0" applyNumberFormat="1" applyFont="1" applyFill="1" applyBorder="1" applyAlignment="1">
      <alignment horizontal="center" vertical="center"/>
    </xf>
    <xf numFmtId="49" fontId="25" fillId="24" borderId="14" xfId="0" applyNumberFormat="1" applyFont="1" applyFill="1" applyBorder="1" applyAlignment="1">
      <alignment vertical="center" wrapText="1"/>
    </xf>
    <xf numFmtId="0" fontId="34" fillId="24" borderId="0" xfId="0" applyFont="1" applyFill="1"/>
    <xf numFmtId="0" fontId="33" fillId="24" borderId="10" xfId="0" applyFont="1" applyFill="1" applyBorder="1" applyAlignment="1">
      <alignment vertical="center"/>
    </xf>
    <xf numFmtId="49" fontId="33" fillId="24" borderId="10" xfId="0" applyNumberFormat="1" applyFont="1" applyFill="1" applyBorder="1" applyAlignment="1">
      <alignment vertical="center" wrapText="1"/>
    </xf>
    <xf numFmtId="49" fontId="25" fillId="24" borderId="10" xfId="0" applyNumberFormat="1" applyFont="1" applyFill="1" applyBorder="1" applyAlignment="1">
      <alignment vertical="center"/>
    </xf>
    <xf numFmtId="49" fontId="25" fillId="24" borderId="10" xfId="0" applyNumberFormat="1" applyFont="1" applyFill="1" applyBorder="1" applyAlignment="1">
      <alignment vertical="center" wrapText="1"/>
    </xf>
    <xf numFmtId="49" fontId="33" fillId="24" borderId="0" xfId="0" applyNumberFormat="1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top" wrapText="1"/>
    </xf>
    <xf numFmtId="49" fontId="33" fillId="24" borderId="10" xfId="0" applyNumberFormat="1" applyFont="1" applyFill="1" applyBorder="1" applyAlignment="1">
      <alignment vertical="center"/>
    </xf>
    <xf numFmtId="0" fontId="33" fillId="24" borderId="10" xfId="0" applyFont="1" applyFill="1" applyBorder="1" applyAlignment="1">
      <alignment horizontal="left" vertical="top"/>
    </xf>
    <xf numFmtId="49" fontId="25" fillId="24" borderId="10" xfId="0" applyNumberFormat="1" applyFont="1" applyFill="1" applyBorder="1" applyAlignment="1">
      <alignment horizontal="left" vertical="center" wrapText="1"/>
    </xf>
    <xf numFmtId="0" fontId="34" fillId="24" borderId="10" xfId="0" applyFont="1" applyFill="1" applyBorder="1" applyAlignment="1"/>
    <xf numFmtId="0" fontId="33" fillId="24" borderId="0" xfId="0" applyFont="1" applyFill="1" applyAlignment="1">
      <alignment horizontal="center" vertical="center"/>
    </xf>
    <xf numFmtId="0" fontId="33" fillId="0" borderId="10" xfId="0" applyFont="1" applyFill="1" applyBorder="1" applyAlignment="1">
      <alignment vertical="center"/>
    </xf>
    <xf numFmtId="49" fontId="25" fillId="0" borderId="10" xfId="0" applyNumberFormat="1" applyFont="1" applyFill="1" applyBorder="1" applyAlignment="1">
      <alignment vertical="center"/>
    </xf>
    <xf numFmtId="0" fontId="25" fillId="24" borderId="10" xfId="0" applyFont="1" applyFill="1" applyBorder="1" applyAlignment="1">
      <alignment horizontal="left" vertical="top"/>
    </xf>
    <xf numFmtId="0" fontId="34" fillId="24" borderId="10" xfId="0" applyFont="1" applyFill="1" applyBorder="1"/>
    <xf numFmtId="4" fontId="33" fillId="0" borderId="10" xfId="0" applyNumberFormat="1" applyFont="1" applyFill="1" applyBorder="1" applyAlignment="1">
      <alignment horizontal="center" vertical="center"/>
    </xf>
    <xf numFmtId="4" fontId="33" fillId="24" borderId="10" xfId="0" applyNumberFormat="1" applyFont="1" applyFill="1" applyBorder="1" applyAlignment="1">
      <alignment horizontal="center" vertical="center"/>
    </xf>
    <xf numFmtId="4" fontId="33" fillId="24" borderId="10" xfId="0" applyNumberFormat="1" applyFont="1" applyFill="1" applyBorder="1" applyAlignment="1">
      <alignment horizontal="center" vertical="center" wrapText="1"/>
    </xf>
    <xf numFmtId="49" fontId="33" fillId="24" borderId="10" xfId="0" applyNumberFormat="1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 wrapText="1"/>
    </xf>
    <xf numFmtId="49" fontId="33" fillId="0" borderId="10" xfId="0" applyNumberFormat="1" applyFont="1" applyFill="1" applyBorder="1" applyAlignment="1">
      <alignment vertical="center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24" borderId="17" xfId="0" applyFont="1" applyFill="1" applyBorder="1" applyAlignment="1">
      <alignment horizontal="center" vertical="center" wrapText="1"/>
    </xf>
    <xf numFmtId="0" fontId="33" fillId="24" borderId="15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</cellXfs>
  <cellStyles count="68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 2" xfId="28" xr:uid="{00000000-0005-0000-0000-00001B000000}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15" xfId="60" xr:uid="{00000000-0005-0000-0000-000025000000}"/>
    <cellStyle name="Обычный 2" xfId="37" xr:uid="{00000000-0005-0000-0000-000026000000}"/>
    <cellStyle name="Обычный 2 2" xfId="53" xr:uid="{00000000-0005-0000-0000-000027000000}"/>
    <cellStyle name="Обычный 2 3" xfId="64" xr:uid="{00000000-0005-0000-0000-000028000000}"/>
    <cellStyle name="Обычный 2 5" xfId="59" xr:uid="{00000000-0005-0000-0000-000029000000}"/>
    <cellStyle name="Обычный 3" xfId="38" xr:uid="{00000000-0005-0000-0000-00002A000000}"/>
    <cellStyle name="Обычный 3 2" xfId="39" xr:uid="{00000000-0005-0000-0000-00002B000000}"/>
    <cellStyle name="Обычный 3 2 3" xfId="40" xr:uid="{00000000-0005-0000-0000-00002C000000}"/>
    <cellStyle name="Обычный 3 3" xfId="41" xr:uid="{00000000-0005-0000-0000-00002D000000}"/>
    <cellStyle name="Обычный 3 4" xfId="65" xr:uid="{00000000-0005-0000-0000-00002E000000}"/>
    <cellStyle name="Обычный 4" xfId="42" xr:uid="{00000000-0005-0000-0000-00002F000000}"/>
    <cellStyle name="Обычный 5" xfId="43" xr:uid="{00000000-0005-0000-0000-000030000000}"/>
    <cellStyle name="Обычный 5 2" xfId="44" xr:uid="{00000000-0005-0000-0000-000031000000}"/>
    <cellStyle name="Обычный 5 2 2" xfId="45" xr:uid="{00000000-0005-0000-0000-000032000000}"/>
    <cellStyle name="Обычный 6" xfId="54" xr:uid="{00000000-0005-0000-0000-000033000000}"/>
    <cellStyle name="Обычный 6 2" xfId="66" xr:uid="{00000000-0005-0000-0000-000034000000}"/>
    <cellStyle name="Обычный 6 3" xfId="61" xr:uid="{00000000-0005-0000-0000-000035000000}"/>
    <cellStyle name="Обычный 7" xfId="57" xr:uid="{00000000-0005-0000-0000-000036000000}"/>
    <cellStyle name="Обычный 8" xfId="63" xr:uid="{00000000-0005-0000-0000-000037000000}"/>
    <cellStyle name="Плохой" xfId="46" builtinId="27" customBuiltin="1"/>
    <cellStyle name="Пояснение" xfId="47" builtinId="53" customBuiltin="1"/>
    <cellStyle name="Примечание" xfId="48" builtinId="10" customBuiltin="1"/>
    <cellStyle name="Связанная ячейка" xfId="49" builtinId="24" customBuiltin="1"/>
    <cellStyle name="Текст предупреждения" xfId="50" builtinId="11" customBuiltin="1"/>
    <cellStyle name="Финансовый 2" xfId="51" xr:uid="{00000000-0005-0000-0000-00003D000000}"/>
    <cellStyle name="Финансовый 2 2" xfId="56" xr:uid="{00000000-0005-0000-0000-00003E000000}"/>
    <cellStyle name="Финансовый 3" xfId="55" xr:uid="{00000000-0005-0000-0000-00003F000000}"/>
    <cellStyle name="Финансовый 3 2" xfId="67" xr:uid="{00000000-0005-0000-0000-000040000000}"/>
    <cellStyle name="Финансовый 3 3" xfId="62" xr:uid="{00000000-0005-0000-0000-000041000000}"/>
    <cellStyle name="Финансовый 4" xfId="58" xr:uid="{00000000-0005-0000-0000-000042000000}"/>
    <cellStyle name="Хороший" xfId="52" builtinId="26" customBuiltin="1"/>
  </cellStyles>
  <dxfs count="0"/>
  <tableStyles count="0" defaultTableStyle="TableStyleMedium2" defaultPivotStyle="PivotStyleLight16"/>
  <colors>
    <mruColors>
      <color rgb="FFCCFFCC"/>
      <color rgb="FF99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1\Shared\&#1040;&#1056;&#1052;%20&#1054;&#1069;&#1056;%20&#1089;%20ORACLE\&#1040;&#1088;&#1084;%20&#1058;&#1069;%20&#1057;&#1055;&#1073;%20&#1089;%20ORACLE\&#1058;&#1077;&#1087;&#1083;&#1086;&#1086;&#1090;&#1087;&#1091;&#1089;&#1082;\&#1060;&#1086;&#1088;&#1084;&#1080;&#1088;&#1086;&#1074;&#1072;&#1085;&#1080;&#1077;%20&#1055;&#1083;&#1072;&#1085;&#1072;%20&#1057;&#1055;&#10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1\Shared\&#1050;&#1086;&#1084;&#1080;&#1090;&#1077;&#1090;%20&#1087;&#1086;%20&#1090;&#1072;&#1088;&#1080;&#1092;&#1072;&#1084;\&#1060;&#1086;&#1088;&#1084;&#1099;%20&#1080;%20&#1096;&#1072;&#1073;&#1083;&#1086;&#1085;&#1099;%20&#1045;&#1048;&#1040;&#1057;\&#1055;&#1083;&#1072;&#1085;%20&#1085;&#1072;%202016%20&#1075;&#1086;&#1076;\ALL.PES.PLAN.4.178_v.1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1\Shared\Users\&#1040;&#1082;&#1080;&#1084;&#1086;&#1074;\Desktop\&#1047;&#1086;&#1085;&#1072;&#1083;&#1100;&#1085;&#1099;&#1081;%20&#1090;&#1072;&#1088;&#1080;&#1092;\&#1058;&#1072;&#1088;&#1080;&#1092;&#1099;%20&#1085;&#1072;%20&#1087;&#1086;&#1076;&#1082;&#1083;&#1102;&#1095;&#1077;&#1085;&#1080;&#1077;\WARM.TP.PLAN.4.178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1\Shared\&#1059;&#1087;&#1088;&#1072;&#1074;&#1083;&#1077;&#1085;&#1080;&#1077;%20&#1087;&#1086;%20&#1069;&#1082;&#1086;&#1085;&#1086;&#1084;&#1080;&#1082;&#1077;%20&#1080;%20&#1060;&#1080;&#1085;&#1072;&#1085;&#1089;&#1072;&#1084;\&#1055;&#1083;&#1072;&#1085;&#1086;&#1074;&#1086;%20&#1101;&#1082;&#1086;&#1085;&#1086;&#1084;&#1080;&#1095;&#1077;&#1089;&#1082;&#1080;&#1081;%20&#1086;&#1090;&#1076;&#1077;&#1083;\&#1054;&#1090;&#1095;&#1077;&#1090;&#1099;%20&#1050;&#1058;\2015\&#1057;&#1055;&#1073;\&#1040;&#1055;%20&#1055;&#1083;&#1072;&#1085;%202015\&#1040;&#1055;_2015_&#1085;&#1072;%20&#1086;&#1090;&#1087;&#1088;&#1072;&#1074;&#1082;&#1091;\ADR%20PR%20CAP%20INV%20PLAN%204%20178_v%201%201_&#1086;&#1090;&#1087;&#1088;&#1072;&#1074;&#1082;&#1072;_12.03.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arpova\Desktop\202\202,201\&#1040;&#1054;%20&#1050;&#1091;&#1088;&#1086;&#1088;&#1090;&#1101;&#1085;&#1077;&#1088;&#1075;&#10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99-srv-02\PlaneEconomUpr\&#1040;&#1041;&#1042;&#1043;&#1044;\&#1064;&#1058;.%20&#1056;&#1040;&#1057;&#1057;&#1058;.2004%2008%20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ПЛАН СВОД"/>
      <sheetName val="Сводные показатели"/>
      <sheetName val="К-ты"/>
      <sheetName val="Календ. план"/>
      <sheetName val="Котельные"/>
      <sheetName val="К-ты ТО"/>
      <sheetName val="Свод"/>
      <sheetName val="Список"/>
      <sheetName val="Доп. параметры"/>
      <sheetName val="Вид топлива"/>
    </sheetNames>
    <sheetDataSet>
      <sheetData sheetId="0">
        <row r="1">
          <cell r="E1">
            <v>2015</v>
          </cell>
          <cell r="H1">
            <v>1</v>
          </cell>
          <cell r="I1">
            <v>0</v>
          </cell>
        </row>
        <row r="84">
          <cell r="A84">
            <v>0</v>
          </cell>
        </row>
        <row r="85">
          <cell r="A85">
            <v>60</v>
          </cell>
        </row>
      </sheetData>
      <sheetData sheetId="1"/>
      <sheetData sheetId="2"/>
      <sheetData sheetId="3">
        <row r="3">
          <cell r="F3" t="str">
            <v>Белинская Е.В.</v>
          </cell>
        </row>
        <row r="9">
          <cell r="D9">
            <v>1.145</v>
          </cell>
          <cell r="E9">
            <v>1.37</v>
          </cell>
          <cell r="F9">
            <v>0.64</v>
          </cell>
          <cell r="G9">
            <v>0.26600000000000001</v>
          </cell>
          <cell r="H9">
            <v>1.45</v>
          </cell>
          <cell r="I9">
            <v>0</v>
          </cell>
        </row>
        <row r="16">
          <cell r="E16">
            <v>60</v>
          </cell>
          <cell r="J16">
            <v>60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heet"/>
      <sheetName val="RSheet"/>
      <sheetName val="SheetOrgReestr"/>
      <sheetName val="OrgReestrTemp"/>
      <sheetName val="Инструкция"/>
      <sheetName val="Титульный"/>
      <sheetName val="П1"/>
      <sheetName val="П2"/>
      <sheetName val="П3"/>
      <sheetName val="Комментарии"/>
      <sheetName val="Проверка"/>
    </sheetNames>
    <sheetDataSet>
      <sheetData sheetId="0"/>
      <sheetData sheetId="1"/>
      <sheetData sheetId="2"/>
      <sheetData sheetId="3"/>
      <sheetData sheetId="4"/>
      <sheetData sheetId="5">
        <row r="32">
          <cell r="F32" t="str">
            <v>Нагорный Роман Васильевич</v>
          </cell>
        </row>
        <row r="33">
          <cell r="F33" t="str">
            <v>Генералный директор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heet"/>
      <sheetName val="RSheet"/>
      <sheetName val="SheetOrgReestr"/>
      <sheetName val="OrgReestrTemp"/>
      <sheetName val="Инструкция"/>
      <sheetName val="Титульный"/>
      <sheetName val="7.1"/>
      <sheetName val="7.2"/>
      <sheetName val="7.3"/>
      <sheetName val="7.4"/>
      <sheetName val="7.5"/>
      <sheetName val="7.6"/>
      <sheetName val="7.7"/>
      <sheetName val="7.9"/>
      <sheetName val="Проверка"/>
    </sheetNames>
    <sheetDataSet>
      <sheetData sheetId="0"/>
      <sheetData sheetId="1"/>
      <sheetData sheetId="2"/>
      <sheetData sheetId="3"/>
      <sheetData sheetId="4"/>
      <sheetData sheetId="5">
        <row r="14">
          <cell r="F14" t="str">
            <v>ООО "Теплоэнерго"</v>
          </cell>
        </row>
        <row r="21">
          <cell r="F21">
            <v>2015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heet"/>
      <sheetName val="RSheet"/>
      <sheetName val="SheetOrgReestr"/>
      <sheetName val="OrgReestrTemp"/>
      <sheetName val="Инструкция"/>
      <sheetName val="Титульный"/>
      <sheetName val="Сбыт ЭЭ"/>
      <sheetName val="Передача ЭЭ"/>
      <sheetName val="Производство ТЭ"/>
      <sheetName val="Передача ТЭ"/>
      <sheetName val="Производство ТЭ (комб)"/>
      <sheetName val="Водоснабжение"/>
      <sheetName val="Водоотведение"/>
      <sheetName val="Очистка сточных вод"/>
      <sheetName val="Утилизация ТБО"/>
      <sheetName val="Захоронение ТБО"/>
      <sheetName val="ЖД (пассажир.)"/>
      <sheetName val="ЖД (услуги)"/>
      <sheetName val="Транспортировка газа"/>
      <sheetName val="Реализация газа"/>
      <sheetName val="Комментарии"/>
      <sheetName val="Проверка"/>
      <sheetName val="Балансы сц.1 ТЭО Предприятия"/>
    </sheetNames>
    <sheetDataSet>
      <sheetData sheetId="0">
        <row r="2">
          <cell r="J2" t="str">
            <v>Январь</v>
          </cell>
          <cell r="O2" t="str">
            <v>Реконструкция</v>
          </cell>
          <cell r="Q2" t="str">
            <v>ед</v>
          </cell>
        </row>
        <row r="3">
          <cell r="J3" t="str">
            <v>Февраль</v>
          </cell>
          <cell r="O3" t="str">
            <v>Модернизация</v>
          </cell>
          <cell r="Q3" t="str">
            <v>км</v>
          </cell>
        </row>
        <row r="4">
          <cell r="J4" t="str">
            <v>Март</v>
          </cell>
          <cell r="O4" t="str">
            <v>Новое строительство</v>
          </cell>
          <cell r="Q4" t="str">
            <v>кв. м</v>
          </cell>
        </row>
        <row r="5">
          <cell r="J5" t="str">
            <v>Апрель</v>
          </cell>
          <cell r="O5" t="str">
            <v>Техническое перевооружение</v>
          </cell>
          <cell r="Q5" t="str">
            <v>компл</v>
          </cell>
        </row>
        <row r="6">
          <cell r="J6" t="str">
            <v>Май</v>
          </cell>
        </row>
        <row r="7">
          <cell r="J7" t="str">
            <v>Июнь</v>
          </cell>
        </row>
        <row r="8">
          <cell r="J8" t="str">
            <v>Июль</v>
          </cell>
        </row>
        <row r="9">
          <cell r="J9" t="str">
            <v>Август</v>
          </cell>
        </row>
        <row r="10">
          <cell r="J10" t="str">
            <v>Сентябрь</v>
          </cell>
        </row>
        <row r="11">
          <cell r="J11" t="str">
            <v>Октябрь</v>
          </cell>
        </row>
        <row r="12">
          <cell r="J12" t="str">
            <v>Ноябрь</v>
          </cell>
        </row>
        <row r="13">
          <cell r="J13" t="str">
            <v>Декабрь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">
          <cell r="A1">
            <v>26422017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heet"/>
      <sheetName val="SheetOrgReestr"/>
      <sheetName val="OrgReestrTemp"/>
      <sheetName val="Инструкция"/>
      <sheetName val="Титульный"/>
      <sheetName val="стр. 1"/>
      <sheetName val="Отчёт"/>
      <sheetName val="Источники финансирования"/>
      <sheetName val="Ссылки"/>
      <sheetName val="Комментарии"/>
      <sheetName val="Проверка"/>
    </sheetNames>
    <sheetDataSet>
      <sheetData sheetId="0" refreshError="1">
        <row r="2">
          <cell r="G2">
            <v>2012</v>
          </cell>
          <cell r="H2" t="str">
            <v>I квартал</v>
          </cell>
          <cell r="X2">
            <v>1</v>
          </cell>
        </row>
        <row r="3">
          <cell r="G3">
            <v>2013</v>
          </cell>
          <cell r="H3" t="str">
            <v>I полугодие</v>
          </cell>
          <cell r="X3">
            <v>2</v>
          </cell>
        </row>
        <row r="4">
          <cell r="G4">
            <v>2014</v>
          </cell>
          <cell r="H4" t="str">
            <v>9 месяцев</v>
          </cell>
          <cell r="X4">
            <v>3</v>
          </cell>
        </row>
        <row r="5">
          <cell r="G5">
            <v>2015</v>
          </cell>
          <cell r="H5" t="str">
            <v>Год</v>
          </cell>
          <cell r="X5">
            <v>4</v>
          </cell>
        </row>
        <row r="6">
          <cell r="G6">
            <v>2016</v>
          </cell>
          <cell r="X6">
            <v>5</v>
          </cell>
        </row>
        <row r="7">
          <cell r="G7">
            <v>2017</v>
          </cell>
          <cell r="X7">
            <v>6</v>
          </cell>
        </row>
        <row r="8">
          <cell r="G8">
            <v>2018</v>
          </cell>
          <cell r="X8">
            <v>7</v>
          </cell>
        </row>
        <row r="9">
          <cell r="G9">
            <v>2019</v>
          </cell>
          <cell r="X9">
            <v>8</v>
          </cell>
        </row>
        <row r="10">
          <cell r="G10">
            <v>2020</v>
          </cell>
          <cell r="X10">
            <v>9</v>
          </cell>
        </row>
        <row r="11">
          <cell r="X11">
            <v>10</v>
          </cell>
        </row>
        <row r="12">
          <cell r="X12">
            <v>11</v>
          </cell>
        </row>
        <row r="13">
          <cell r="X13">
            <v>12</v>
          </cell>
        </row>
        <row r="14">
          <cell r="X14">
            <v>13</v>
          </cell>
        </row>
        <row r="15">
          <cell r="X15">
            <v>14</v>
          </cell>
        </row>
        <row r="16">
          <cell r="X16">
            <v>15</v>
          </cell>
        </row>
        <row r="17">
          <cell r="X17">
            <v>16</v>
          </cell>
        </row>
        <row r="18">
          <cell r="X18">
            <v>17</v>
          </cell>
        </row>
        <row r="19">
          <cell r="X19">
            <v>18</v>
          </cell>
        </row>
        <row r="20">
          <cell r="X20">
            <v>19</v>
          </cell>
        </row>
        <row r="21">
          <cell r="X21">
            <v>20</v>
          </cell>
        </row>
        <row r="22">
          <cell r="X22">
            <v>21</v>
          </cell>
        </row>
        <row r="23">
          <cell r="X23">
            <v>22</v>
          </cell>
        </row>
        <row r="24">
          <cell r="X24">
            <v>23</v>
          </cell>
        </row>
        <row r="25">
          <cell r="X25">
            <v>24</v>
          </cell>
        </row>
        <row r="26">
          <cell r="X26">
            <v>25</v>
          </cell>
        </row>
        <row r="27">
          <cell r="X27">
            <v>26</v>
          </cell>
        </row>
        <row r="28">
          <cell r="X28">
            <v>27</v>
          </cell>
        </row>
        <row r="29">
          <cell r="X29">
            <v>28</v>
          </cell>
        </row>
        <row r="30">
          <cell r="X30">
            <v>29</v>
          </cell>
        </row>
        <row r="31">
          <cell r="X31">
            <v>30</v>
          </cell>
        </row>
        <row r="32">
          <cell r="X32">
            <v>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.08.2004"/>
      <sheetName val="31_08_2004"/>
      <sheetName val="Титул"/>
      <sheetName val="Список"/>
      <sheetName val="1"/>
      <sheetName val="1.1."/>
      <sheetName val="1.2."/>
      <sheetName val="1.3."/>
      <sheetName val="2"/>
      <sheetName val="2.1."/>
      <sheetName val="2.2."/>
      <sheetName val="2.3."/>
      <sheetName val="2.4 "/>
      <sheetName val="9."/>
      <sheetName val="9(НТЭК)"/>
      <sheetName val="9.1."/>
      <sheetName val="9.1(НТЭК)"/>
      <sheetName val="9.1.1."/>
      <sheetName val="9.3."/>
      <sheetName val="9.3.1."/>
      <sheetName val="Лимиты"/>
      <sheetName val="9.5."/>
      <sheetName val="9.5(НТЭК)"/>
      <sheetName val="9.6."/>
      <sheetName val="9.7."/>
      <sheetName val="9.7(НТЭК)"/>
      <sheetName val="Справочники"/>
      <sheetName val=" ОДФР"/>
      <sheetName val="Лист1"/>
      <sheetName val="9.7"/>
      <sheetName val="Лист12"/>
      <sheetName val="6"/>
      <sheetName val="Содержание"/>
      <sheetName val="ШТ. РАССТ.2004 08 31"/>
      <sheetName val="3"/>
      <sheetName val="4"/>
      <sheetName val="5"/>
      <sheetName val="11"/>
      <sheetName val="regs"/>
      <sheetName val="Анализ"/>
      <sheetName val="1.411.1"/>
      <sheetName val="УИС 1"/>
      <sheetName val="31_08_20041"/>
      <sheetName val="1_1_"/>
      <sheetName val="1_2_"/>
      <sheetName val="1_3_"/>
      <sheetName val="2_1_"/>
      <sheetName val="2_2_"/>
      <sheetName val="2_3_"/>
      <sheetName val="2_4_"/>
      <sheetName val="9_"/>
      <sheetName val="9_1_"/>
      <sheetName val="9_1(НТЭК)"/>
      <sheetName val="9_1_1_"/>
      <sheetName val="9_3_"/>
      <sheetName val="9_3_1_"/>
      <sheetName val="9_5_"/>
      <sheetName val="9_5(НТЭК)"/>
      <sheetName val="9_6_"/>
      <sheetName val="9_7_"/>
      <sheetName val="9_7(НТЭК)"/>
      <sheetName val="_ОДФР"/>
      <sheetName val="9_7"/>
      <sheetName val="ШТ__РАССТ_2004_08_31"/>
      <sheetName val="1_411_1"/>
      <sheetName val="УИС_1"/>
      <sheetName val="31_08_20042"/>
      <sheetName val="ф18"/>
      <sheetName val="ф17"/>
      <sheetName val="ф20"/>
      <sheetName val="ф3"/>
      <sheetName val="усл.стор.орг.(9.2, 9.4,9.5)+р"/>
      <sheetName val="Заголовок"/>
      <sheetName val="к БФ №2"/>
      <sheetName val="9 "/>
      <sheetName val="ШТ_ РАССТ_2004 08 31"/>
      <sheetName val="СвУслСторОрг"/>
      <sheetName val="ПрУслСторОрг"/>
      <sheetName val="Команд"/>
      <sheetName val="ОТ и ТБ"/>
      <sheetName val="ПодгКадр"/>
      <sheetName val="СвКанц_Почт"/>
      <sheetName val="ПО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Услуги кредитных орг."/>
      <sheetName val="Соц.-культ. и оздор. мер."/>
      <sheetName val="Расх. прочие по внер.деят. "/>
      <sheetName val="Аренда здан. и помещ."/>
      <sheetName val="Лизинг транс. средств"/>
      <sheetName val="Аренда земли "/>
      <sheetName val="Свод по страхованию"/>
      <sheetName val="Свод по налогам"/>
      <sheetName val="Услуги связи"/>
      <sheetName val="Услуги охраны"/>
      <sheetName val="Инф.-вычисл. услуги"/>
      <sheetName val="Програм. обеспеч. и лиц."/>
      <sheetName val="Аудиторские услуги"/>
      <sheetName val="Землеустроительные работы"/>
      <sheetName val="Нотариал. и юр. услуги"/>
      <sheetName val="Услуги по диагностике ГС"/>
      <sheetName val="Консультационные услуги"/>
      <sheetName val="Усл.по поверке КИП"/>
      <sheetName val="Природоохр.деят."/>
      <sheetName val="Пожарн.безоп."/>
      <sheetName val="Прочие услуги стор. орг."/>
      <sheetName val="Усл. по кап. ремонту"/>
      <sheetName val="Представительские расходы"/>
      <sheetName val="Свод по командировоч. рас."/>
      <sheetName val="Охрана труда"/>
      <sheetName val="Расходы на спецод. и обувь"/>
      <sheetName val="Подготовка кадров"/>
      <sheetName val="Свод по канц и почт-тел. расх."/>
      <sheetName val="Реклама"/>
      <sheetName val="Подписка на период. изд."/>
      <sheetName val="Расходы на участие в СРО"/>
      <sheetName val="TEHSHEET"/>
      <sheetName val="Лист2"/>
      <sheetName val="Темников"/>
      <sheetName val="юбилеи"/>
      <sheetName val="9_3_1"/>
      <sheetName val="подготовка кадров 2013 (ожид.)"/>
      <sheetName val="план поставок"/>
      <sheetName val="Справочник статей АИС"/>
      <sheetName val="fes"/>
      <sheetName val="Спр. классов АРМов"/>
      <sheetName val="Лист3"/>
      <sheetName val="TSheet"/>
      <sheetName val="Титульный"/>
      <sheetName val="vec"/>
      <sheetName val="Реестр ИП"/>
      <sheetName val="XLR_NoRangeSheet"/>
      <sheetName val="16"/>
      <sheetName val="13"/>
      <sheetName val="17.1"/>
      <sheetName val="2.1"/>
      <sheetName val="2.2"/>
      <sheetName val="СВОД"/>
      <sheetName val="10"/>
      <sheetName val="14"/>
      <sheetName val="butubmf"/>
      <sheetName val="kpis vls"/>
      <sheetName val="Свод Кореновск"/>
    </sheetNames>
    <sheetDataSet>
      <sheetData sheetId="0" refreshError="1">
        <row r="1">
          <cell r="A1" t="str">
            <v>вид подразд</v>
          </cell>
          <cell r="B1" t="str">
            <v>вид должн</v>
          </cell>
          <cell r="C1" t="str">
            <v>Должность</v>
          </cell>
          <cell r="D1" t="str">
            <v xml:space="preserve">Код </v>
          </cell>
          <cell r="E1" t="str">
            <v>Подразделение                                 Должность (профессия)</v>
          </cell>
          <cell r="F1" t="str">
            <v xml:space="preserve">Кол-во шт.   единиц </v>
          </cell>
          <cell r="G1" t="str">
            <v>Оклад   руб.</v>
          </cell>
          <cell r="H1" t="str">
            <v>Сумма руб.</v>
          </cell>
          <cell r="I1" t="str">
            <v>Примечание</v>
          </cell>
          <cell r="J1" t="str">
            <v>Дата рожд.                       Дата приема</v>
          </cell>
          <cell r="K1" t="str">
            <v>По списку</v>
          </cell>
          <cell r="L1" t="str">
            <v>Вакантно</v>
          </cell>
        </row>
      </sheetData>
      <sheetData sheetId="1">
        <row r="1">
          <cell r="A1" t="str">
            <v>вид подразд</v>
          </cell>
        </row>
      </sheetData>
      <sheetData sheetId="2"/>
      <sheetData sheetId="3"/>
      <sheetData sheetId="4">
        <row r="1">
          <cell r="A1" t="str">
            <v>Наименование формы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Наименование формы</v>
          </cell>
        </row>
      </sheetData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1">
          <cell r="A1" t="str">
            <v>вид подразд</v>
          </cell>
        </row>
      </sheetData>
      <sheetData sheetId="43">
        <row r="1">
          <cell r="A1" t="str">
            <v>вид подразд</v>
          </cell>
        </row>
      </sheetData>
      <sheetData sheetId="44">
        <row r="1">
          <cell r="A1" t="str">
            <v>вид подразд</v>
          </cell>
        </row>
      </sheetData>
      <sheetData sheetId="45">
        <row r="1">
          <cell r="A1" t="str">
            <v>вид подразд</v>
          </cell>
        </row>
      </sheetData>
      <sheetData sheetId="46">
        <row r="1">
          <cell r="A1" t="str">
            <v>вид подразд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T50"/>
  <sheetViews>
    <sheetView tabSelected="1" view="pageBreakPreview" topLeftCell="A21" zoomScale="80" zoomScaleNormal="80" zoomScaleSheetLayoutView="80" workbookViewId="0">
      <selection activeCell="K50" sqref="K50"/>
    </sheetView>
  </sheetViews>
  <sheetFormatPr defaultColWidth="9.140625" defaultRowHeight="15.75" x14ac:dyDescent="0.2"/>
  <cols>
    <col min="1" max="1" width="14.28515625" style="18" customWidth="1"/>
    <col min="2" max="2" width="64" style="7" customWidth="1"/>
    <col min="3" max="4" width="25.42578125" style="7" hidden="1" customWidth="1"/>
    <col min="5" max="5" width="23.140625" style="7" hidden="1" customWidth="1"/>
    <col min="6" max="6" width="25.7109375" style="7" hidden="1" customWidth="1"/>
    <col min="7" max="7" width="17.5703125" style="7" customWidth="1"/>
    <col min="8" max="8" width="16.7109375" style="7" hidden="1" customWidth="1"/>
    <col min="9" max="9" width="17.42578125" style="7" hidden="1" customWidth="1"/>
    <col min="10" max="10" width="17" style="7" hidden="1" customWidth="1"/>
    <col min="11" max="11" width="26" style="3" customWidth="1"/>
    <col min="12" max="12" width="18.140625" style="3" hidden="1" customWidth="1"/>
    <col min="13" max="13" width="17.5703125" style="7" hidden="1" customWidth="1"/>
    <col min="14" max="14" width="23.85546875" style="7" customWidth="1"/>
    <col min="15" max="15" width="26.140625" style="7" customWidth="1"/>
    <col min="16" max="16384" width="9.140625" style="7"/>
  </cols>
  <sheetData>
    <row r="1" spans="1:20" s="1" customFormat="1" ht="24" customHeight="1" x14ac:dyDescent="0.2">
      <c r="A1" s="40" t="s">
        <v>143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0" s="1" customFormat="1" ht="36" customHeight="1" x14ac:dyDescent="0.2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2"/>
      <c r="Q2" s="2"/>
      <c r="R2" s="2"/>
      <c r="S2" s="2"/>
      <c r="T2" s="2"/>
    </row>
    <row r="3" spans="1:20" ht="39" customHeight="1" x14ac:dyDescent="0.2">
      <c r="A3" s="32" t="s">
        <v>126</v>
      </c>
      <c r="B3" s="31" t="s">
        <v>127</v>
      </c>
      <c r="C3" s="34" t="s">
        <v>15</v>
      </c>
      <c r="D3" s="34" t="s">
        <v>16</v>
      </c>
      <c r="E3" s="34" t="s">
        <v>14</v>
      </c>
      <c r="F3" s="34" t="s">
        <v>2</v>
      </c>
      <c r="G3" s="29" t="s">
        <v>0</v>
      </c>
      <c r="H3" s="37"/>
      <c r="I3" s="39" t="s">
        <v>11</v>
      </c>
      <c r="J3" s="39"/>
      <c r="K3" s="31" t="s">
        <v>122</v>
      </c>
      <c r="L3" s="31"/>
      <c r="M3" s="31"/>
      <c r="N3" s="31" t="s">
        <v>123</v>
      </c>
      <c r="O3" s="31" t="s">
        <v>124</v>
      </c>
    </row>
    <row r="4" spans="1:20" ht="64.5" customHeight="1" x14ac:dyDescent="0.2">
      <c r="A4" s="33"/>
      <c r="B4" s="31"/>
      <c r="C4" s="35"/>
      <c r="D4" s="35"/>
      <c r="E4" s="35"/>
      <c r="F4" s="35"/>
      <c r="G4" s="30"/>
      <c r="H4" s="38"/>
      <c r="I4" s="39"/>
      <c r="J4" s="39"/>
      <c r="K4" s="31"/>
      <c r="L4" s="31"/>
      <c r="M4" s="31"/>
      <c r="N4" s="31"/>
      <c r="O4" s="31"/>
    </row>
    <row r="5" spans="1:20" ht="24.75" hidden="1" customHeight="1" x14ac:dyDescent="0.2">
      <c r="A5" s="33"/>
      <c r="B5" s="31"/>
      <c r="C5" s="35"/>
      <c r="D5" s="35"/>
      <c r="E5" s="35"/>
      <c r="F5" s="35"/>
      <c r="G5" s="34" t="s">
        <v>13</v>
      </c>
      <c r="H5" s="34" t="s">
        <v>12</v>
      </c>
      <c r="I5" s="34" t="s">
        <v>13</v>
      </c>
      <c r="J5" s="34" t="s">
        <v>12</v>
      </c>
      <c r="K5" s="29" t="s">
        <v>1</v>
      </c>
      <c r="L5" s="31" t="s">
        <v>7</v>
      </c>
      <c r="M5" s="31"/>
      <c r="N5" s="22"/>
      <c r="O5" s="22"/>
    </row>
    <row r="6" spans="1:20" ht="23.25" hidden="1" customHeight="1" x14ac:dyDescent="0.2">
      <c r="A6" s="33"/>
      <c r="B6" s="31"/>
      <c r="C6" s="35"/>
      <c r="D6" s="35"/>
      <c r="E6" s="35"/>
      <c r="F6" s="35"/>
      <c r="G6" s="35"/>
      <c r="H6" s="35"/>
      <c r="I6" s="35"/>
      <c r="J6" s="35"/>
      <c r="K6" s="30"/>
      <c r="L6" s="4" t="s">
        <v>8</v>
      </c>
      <c r="M6" s="4" t="s">
        <v>9</v>
      </c>
      <c r="N6" s="22"/>
      <c r="O6" s="22"/>
    </row>
    <row r="7" spans="1:20" ht="69" hidden="1" customHeight="1" x14ac:dyDescent="0.2">
      <c r="A7" s="33"/>
      <c r="B7" s="31"/>
      <c r="C7" s="35"/>
      <c r="D7" s="35"/>
      <c r="E7" s="36"/>
      <c r="F7" s="35"/>
      <c r="G7" s="36"/>
      <c r="H7" s="36"/>
      <c r="I7" s="36"/>
      <c r="J7" s="36"/>
      <c r="K7" s="4" t="s">
        <v>13</v>
      </c>
      <c r="L7" s="4" t="s">
        <v>17</v>
      </c>
      <c r="M7" s="4" t="s">
        <v>18</v>
      </c>
      <c r="N7" s="22"/>
      <c r="O7" s="22"/>
    </row>
    <row r="8" spans="1:20" ht="63" hidden="1" x14ac:dyDescent="0.2">
      <c r="A8" s="5" t="s">
        <v>3</v>
      </c>
      <c r="B8" s="11" t="s">
        <v>10</v>
      </c>
      <c r="C8" s="11"/>
      <c r="D8" s="11"/>
      <c r="E8" s="11"/>
      <c r="F8" s="10"/>
      <c r="G8" s="10"/>
      <c r="H8" s="10"/>
      <c r="I8" s="10"/>
      <c r="J8" s="10"/>
      <c r="K8" s="20"/>
      <c r="L8" s="20"/>
      <c r="M8" s="15"/>
      <c r="N8" s="22"/>
      <c r="O8" s="22"/>
    </row>
    <row r="9" spans="1:20" s="12" customFormat="1" ht="205.5" hidden="1" customHeight="1" x14ac:dyDescent="0.2">
      <c r="A9" s="5" t="s">
        <v>3</v>
      </c>
      <c r="B9" s="26" t="s">
        <v>23</v>
      </c>
      <c r="C9" s="24" t="s">
        <v>85</v>
      </c>
      <c r="D9" s="24" t="s">
        <v>19</v>
      </c>
      <c r="E9" s="24" t="s">
        <v>86</v>
      </c>
      <c r="F9" s="24" t="s">
        <v>24</v>
      </c>
      <c r="G9" s="24" t="s">
        <v>87</v>
      </c>
      <c r="H9" s="24"/>
      <c r="I9" s="24" t="s">
        <v>88</v>
      </c>
      <c r="J9" s="24"/>
      <c r="K9" s="24">
        <v>53982.794880000001</v>
      </c>
      <c r="L9" s="24">
        <v>3559.9677200000001</v>
      </c>
      <c r="M9" s="24">
        <v>50422.827160000001</v>
      </c>
      <c r="N9" s="5"/>
      <c r="O9" s="5"/>
    </row>
    <row r="10" spans="1:20" ht="28.5" customHeight="1" x14ac:dyDescent="0.2">
      <c r="A10" s="5"/>
      <c r="B10" s="11" t="s">
        <v>5</v>
      </c>
      <c r="C10" s="9"/>
      <c r="D10" s="9"/>
      <c r="E10" s="9"/>
      <c r="F10" s="8"/>
      <c r="G10" s="8"/>
      <c r="H10" s="8"/>
      <c r="I10" s="8"/>
      <c r="J10" s="8"/>
      <c r="K10" s="19"/>
      <c r="L10" s="19"/>
      <c r="M10" s="21"/>
      <c r="N10" s="24"/>
      <c r="O10" s="24"/>
    </row>
    <row r="11" spans="1:20" ht="126" x14ac:dyDescent="0.2">
      <c r="A11" s="5" t="s">
        <v>128</v>
      </c>
      <c r="B11" s="26" t="s">
        <v>25</v>
      </c>
      <c r="C11" s="26" t="s">
        <v>89</v>
      </c>
      <c r="D11" s="26" t="s">
        <v>90</v>
      </c>
      <c r="E11" s="26" t="s">
        <v>91</v>
      </c>
      <c r="F11" s="26" t="s">
        <v>25</v>
      </c>
      <c r="G11" s="26">
        <v>2025</v>
      </c>
      <c r="H11" s="26"/>
      <c r="I11" s="26">
        <v>2025</v>
      </c>
      <c r="J11" s="13"/>
      <c r="K11" s="24">
        <v>1085.2084500000001</v>
      </c>
      <c r="L11" s="24">
        <v>64.259749999999997</v>
      </c>
      <c r="M11" s="24">
        <v>1020.9487</v>
      </c>
      <c r="N11" s="24">
        <v>985.39155000000005</v>
      </c>
      <c r="O11" s="24">
        <f t="shared" ref="O11:O21" si="0">N11-K11</f>
        <v>-99.816900000000032</v>
      </c>
    </row>
    <row r="12" spans="1:20" ht="94.5" x14ac:dyDescent="0.2">
      <c r="A12" s="5" t="s">
        <v>3</v>
      </c>
      <c r="B12" s="26" t="s">
        <v>26</v>
      </c>
      <c r="C12" s="26" t="s">
        <v>89</v>
      </c>
      <c r="D12" s="26" t="s">
        <v>90</v>
      </c>
      <c r="E12" s="26" t="s">
        <v>92</v>
      </c>
      <c r="F12" s="26" t="s">
        <v>26</v>
      </c>
      <c r="G12" s="26">
        <v>2025</v>
      </c>
      <c r="H12" s="26"/>
      <c r="I12" s="26">
        <v>2025</v>
      </c>
      <c r="J12" s="13"/>
      <c r="K12" s="24">
        <v>2233.66804</v>
      </c>
      <c r="L12" s="24">
        <v>70.545320000000004</v>
      </c>
      <c r="M12" s="24">
        <v>2163.1227199999998</v>
      </c>
      <c r="N12" s="24">
        <v>2259.24629</v>
      </c>
      <c r="O12" s="24">
        <f t="shared" si="0"/>
        <v>25.578250000000025</v>
      </c>
    </row>
    <row r="13" spans="1:20" ht="110.25" x14ac:dyDescent="0.2">
      <c r="A13" s="5" t="s">
        <v>4</v>
      </c>
      <c r="B13" s="26" t="s">
        <v>27</v>
      </c>
      <c r="C13" s="26" t="s">
        <v>89</v>
      </c>
      <c r="D13" s="26" t="s">
        <v>90</v>
      </c>
      <c r="E13" s="26" t="s">
        <v>92</v>
      </c>
      <c r="F13" s="26" t="s">
        <v>27</v>
      </c>
      <c r="G13" s="26">
        <v>2025</v>
      </c>
      <c r="H13" s="26"/>
      <c r="I13" s="26">
        <v>2025</v>
      </c>
      <c r="J13" s="13"/>
      <c r="K13" s="24">
        <v>4769.87338</v>
      </c>
      <c r="L13" s="24">
        <v>149.93553</v>
      </c>
      <c r="M13" s="24">
        <v>4619.9378500000003</v>
      </c>
      <c r="N13" s="24">
        <v>4756.9475000000002</v>
      </c>
      <c r="O13" s="24">
        <f t="shared" si="0"/>
        <v>-12.925879999999779</v>
      </c>
    </row>
    <row r="14" spans="1:20" ht="63" x14ac:dyDescent="0.2">
      <c r="A14" s="5" t="s">
        <v>129</v>
      </c>
      <c r="B14" s="26" t="s">
        <v>28</v>
      </c>
      <c r="C14" s="26" t="s">
        <v>89</v>
      </c>
      <c r="D14" s="26" t="s">
        <v>90</v>
      </c>
      <c r="E14" s="26" t="s">
        <v>93</v>
      </c>
      <c r="F14" s="26" t="s">
        <v>28</v>
      </c>
      <c r="G14" s="26">
        <v>2025</v>
      </c>
      <c r="H14" s="26"/>
      <c r="I14" s="26">
        <v>2025</v>
      </c>
      <c r="J14" s="13"/>
      <c r="K14" s="24">
        <v>1356.7749799999999</v>
      </c>
      <c r="L14" s="24">
        <v>50.735329999999998</v>
      </c>
      <c r="M14" s="24">
        <v>1306.0396499999999</v>
      </c>
      <c r="N14" s="24">
        <v>1266.65806</v>
      </c>
      <c r="O14" s="24">
        <f t="shared" si="0"/>
        <v>-90.116919999999936</v>
      </c>
    </row>
    <row r="15" spans="1:20" ht="63" x14ac:dyDescent="0.2">
      <c r="A15" s="5" t="s">
        <v>130</v>
      </c>
      <c r="B15" s="26" t="s">
        <v>29</v>
      </c>
      <c r="C15" s="26" t="s">
        <v>89</v>
      </c>
      <c r="D15" s="26" t="s">
        <v>90</v>
      </c>
      <c r="E15" s="26" t="s">
        <v>94</v>
      </c>
      <c r="F15" s="26" t="s">
        <v>29</v>
      </c>
      <c r="G15" s="26">
        <v>2025</v>
      </c>
      <c r="H15" s="26"/>
      <c r="I15" s="26">
        <v>2025</v>
      </c>
      <c r="J15" s="13"/>
      <c r="K15" s="24">
        <v>1730.3237899999999</v>
      </c>
      <c r="L15" s="24">
        <v>74.886300000000006</v>
      </c>
      <c r="M15" s="24">
        <v>1655.43749</v>
      </c>
      <c r="N15" s="24">
        <v>1769.4048600000001</v>
      </c>
      <c r="O15" s="24">
        <f t="shared" si="0"/>
        <v>39.081070000000182</v>
      </c>
    </row>
    <row r="16" spans="1:20" ht="63" x14ac:dyDescent="0.2">
      <c r="A16" s="5" t="s">
        <v>131</v>
      </c>
      <c r="B16" s="26" t="s">
        <v>30</v>
      </c>
      <c r="C16" s="26" t="s">
        <v>89</v>
      </c>
      <c r="D16" s="26" t="s">
        <v>90</v>
      </c>
      <c r="E16" s="26" t="s">
        <v>86</v>
      </c>
      <c r="F16" s="26" t="s">
        <v>30</v>
      </c>
      <c r="G16" s="26">
        <v>2025</v>
      </c>
      <c r="H16" s="26"/>
      <c r="I16" s="26">
        <v>2025</v>
      </c>
      <c r="J16" s="13"/>
      <c r="K16" s="24">
        <v>599.49795000000006</v>
      </c>
      <c r="L16" s="24">
        <v>74.886300000000006</v>
      </c>
      <c r="M16" s="24">
        <v>524.61165000000005</v>
      </c>
      <c r="N16" s="24">
        <v>702.78674999999998</v>
      </c>
      <c r="O16" s="24">
        <f t="shared" si="0"/>
        <v>103.28879999999992</v>
      </c>
    </row>
    <row r="17" spans="1:15" ht="63" x14ac:dyDescent="0.2">
      <c r="A17" s="5" t="s">
        <v>132</v>
      </c>
      <c r="B17" s="26" t="s">
        <v>31</v>
      </c>
      <c r="C17" s="26" t="s">
        <v>89</v>
      </c>
      <c r="D17" s="26" t="s">
        <v>90</v>
      </c>
      <c r="E17" s="26" t="s">
        <v>95</v>
      </c>
      <c r="F17" s="26" t="s">
        <v>31</v>
      </c>
      <c r="G17" s="26">
        <v>2025</v>
      </c>
      <c r="H17" s="26"/>
      <c r="I17" s="26">
        <v>2025</v>
      </c>
      <c r="J17" s="13"/>
      <c r="K17" s="24">
        <v>1387.4149500000001</v>
      </c>
      <c r="L17" s="24">
        <v>57.833449999999999</v>
      </c>
      <c r="M17" s="24">
        <v>1329.5815</v>
      </c>
      <c r="N17" s="24">
        <v>1448.28433</v>
      </c>
      <c r="O17" s="24">
        <f t="shared" si="0"/>
        <v>60.869379999999865</v>
      </c>
    </row>
    <row r="18" spans="1:15" ht="63" x14ac:dyDescent="0.2">
      <c r="A18" s="5" t="s">
        <v>133</v>
      </c>
      <c r="B18" s="26" t="s">
        <v>32</v>
      </c>
      <c r="C18" s="26" t="s">
        <v>89</v>
      </c>
      <c r="D18" s="26" t="s">
        <v>90</v>
      </c>
      <c r="E18" s="26" t="s">
        <v>92</v>
      </c>
      <c r="F18" s="26" t="s">
        <v>32</v>
      </c>
      <c r="G18" s="26">
        <v>2025</v>
      </c>
      <c r="H18" s="26"/>
      <c r="I18" s="26">
        <v>2025</v>
      </c>
      <c r="J18" s="13"/>
      <c r="K18" s="24">
        <v>1366.9212</v>
      </c>
      <c r="L18" s="24">
        <v>60.881549999999997</v>
      </c>
      <c r="M18" s="24">
        <v>1306.0396499999999</v>
      </c>
      <c r="N18" s="24">
        <v>1613.1396099999999</v>
      </c>
      <c r="O18" s="24">
        <f t="shared" si="0"/>
        <v>246.21840999999995</v>
      </c>
    </row>
    <row r="19" spans="1:15" ht="47.25" x14ac:dyDescent="0.2">
      <c r="A19" s="5" t="s">
        <v>134</v>
      </c>
      <c r="B19" s="26" t="s">
        <v>33</v>
      </c>
      <c r="C19" s="26" t="s">
        <v>89</v>
      </c>
      <c r="D19" s="26" t="s">
        <v>90</v>
      </c>
      <c r="E19" s="26" t="s">
        <v>86</v>
      </c>
      <c r="F19" s="26" t="s">
        <v>33</v>
      </c>
      <c r="G19" s="26">
        <v>2025</v>
      </c>
      <c r="H19" s="26"/>
      <c r="I19" s="26">
        <v>2025</v>
      </c>
      <c r="J19" s="13"/>
      <c r="K19" s="24">
        <v>374.79953</v>
      </c>
      <c r="L19" s="24">
        <v>67.6464</v>
      </c>
      <c r="M19" s="24">
        <v>307.15312999999998</v>
      </c>
      <c r="N19" s="24">
        <v>338.70008999999999</v>
      </c>
      <c r="O19" s="24">
        <f t="shared" si="0"/>
        <v>-36.099440000000016</v>
      </c>
    </row>
    <row r="20" spans="1:15" ht="63" x14ac:dyDescent="0.2">
      <c r="A20" s="5" t="s">
        <v>135</v>
      </c>
      <c r="B20" s="26" t="s">
        <v>34</v>
      </c>
      <c r="C20" s="26" t="s">
        <v>89</v>
      </c>
      <c r="D20" s="26" t="s">
        <v>90</v>
      </c>
      <c r="E20" s="26" t="s">
        <v>92</v>
      </c>
      <c r="F20" s="26" t="s">
        <v>34</v>
      </c>
      <c r="G20" s="26">
        <v>2025</v>
      </c>
      <c r="H20" s="26"/>
      <c r="I20" s="26">
        <v>2025</v>
      </c>
      <c r="J20" s="13"/>
      <c r="K20" s="24">
        <v>1362.41201</v>
      </c>
      <c r="L20" s="24">
        <v>56.37236</v>
      </c>
      <c r="M20" s="24">
        <v>1306.0396499999999</v>
      </c>
      <c r="N20" s="24">
        <v>1569.61709</v>
      </c>
      <c r="O20" s="24">
        <f t="shared" si="0"/>
        <v>207.20507999999995</v>
      </c>
    </row>
    <row r="21" spans="1:15" ht="63" x14ac:dyDescent="0.2">
      <c r="A21" s="5" t="s">
        <v>136</v>
      </c>
      <c r="B21" s="26" t="s">
        <v>35</v>
      </c>
      <c r="C21" s="26" t="s">
        <v>89</v>
      </c>
      <c r="D21" s="26" t="s">
        <v>90</v>
      </c>
      <c r="E21" s="26" t="s">
        <v>21</v>
      </c>
      <c r="F21" s="26" t="s">
        <v>35</v>
      </c>
      <c r="G21" s="26">
        <v>2025</v>
      </c>
      <c r="H21" s="26"/>
      <c r="I21" s="26">
        <v>2025</v>
      </c>
      <c r="J21" s="13"/>
      <c r="K21" s="24">
        <v>1668.5792100000001</v>
      </c>
      <c r="L21" s="24">
        <v>57.833449999999999</v>
      </c>
      <c r="M21" s="24">
        <v>1610.74576</v>
      </c>
      <c r="N21" s="24">
        <v>1670.28502</v>
      </c>
      <c r="O21" s="24">
        <f t="shared" si="0"/>
        <v>1.7058099999999286</v>
      </c>
    </row>
    <row r="22" spans="1:15" ht="63" x14ac:dyDescent="0.2">
      <c r="A22" s="5" t="s">
        <v>137</v>
      </c>
      <c r="B22" s="26" t="s">
        <v>36</v>
      </c>
      <c r="C22" s="26" t="s">
        <v>89</v>
      </c>
      <c r="D22" s="26" t="s">
        <v>96</v>
      </c>
      <c r="E22" s="26" t="s">
        <v>95</v>
      </c>
      <c r="F22" s="26" t="s">
        <v>36</v>
      </c>
      <c r="G22" s="26">
        <v>2025</v>
      </c>
      <c r="H22" s="26"/>
      <c r="I22" s="26">
        <v>2025</v>
      </c>
      <c r="J22" s="13"/>
      <c r="K22" s="24">
        <v>5990.8479199999992</v>
      </c>
      <c r="L22" s="24">
        <v>145.97438</v>
      </c>
      <c r="M22" s="24">
        <v>5844.8735399999996</v>
      </c>
      <c r="N22" s="24">
        <v>5479.3771399999996</v>
      </c>
      <c r="O22" s="24">
        <f t="shared" ref="O22:O26" si="1">N22-K22</f>
        <v>-511.47077999999965</v>
      </c>
    </row>
    <row r="23" spans="1:15" ht="63" x14ac:dyDescent="0.2">
      <c r="A23" s="5" t="s">
        <v>138</v>
      </c>
      <c r="B23" s="26" t="s">
        <v>37</v>
      </c>
      <c r="C23" s="26" t="s">
        <v>89</v>
      </c>
      <c r="D23" s="26" t="s">
        <v>96</v>
      </c>
      <c r="E23" s="26" t="s">
        <v>95</v>
      </c>
      <c r="F23" s="26" t="s">
        <v>37</v>
      </c>
      <c r="G23" s="26">
        <v>2025</v>
      </c>
      <c r="H23" s="26"/>
      <c r="I23" s="26">
        <v>2025</v>
      </c>
      <c r="J23" s="13"/>
      <c r="K23" s="24">
        <v>853.88926000000004</v>
      </c>
      <c r="L23" s="24">
        <v>86.246039999999994</v>
      </c>
      <c r="M23" s="24">
        <v>767.64322000000004</v>
      </c>
      <c r="N23" s="24">
        <v>644.62666999999999</v>
      </c>
      <c r="O23" s="24">
        <f t="shared" si="1"/>
        <v>-209.26259000000005</v>
      </c>
    </row>
    <row r="24" spans="1:15" ht="63" x14ac:dyDescent="0.2">
      <c r="A24" s="5" t="s">
        <v>139</v>
      </c>
      <c r="B24" s="26" t="s">
        <v>38</v>
      </c>
      <c r="C24" s="26" t="s">
        <v>89</v>
      </c>
      <c r="D24" s="26" t="s">
        <v>90</v>
      </c>
      <c r="E24" s="26" t="s">
        <v>21</v>
      </c>
      <c r="F24" s="26" t="s">
        <v>38</v>
      </c>
      <c r="G24" s="26">
        <v>2025</v>
      </c>
      <c r="H24" s="26"/>
      <c r="I24" s="26">
        <v>2025</v>
      </c>
      <c r="J24" s="13"/>
      <c r="K24" s="24">
        <v>1393.8412499999999</v>
      </c>
      <c r="L24" s="24">
        <v>64.259749999999997</v>
      </c>
      <c r="M24" s="24">
        <v>1329.5815</v>
      </c>
      <c r="N24" s="24">
        <v>1581.53801</v>
      </c>
      <c r="O24" s="24">
        <f t="shared" si="1"/>
        <v>187.69676000000004</v>
      </c>
    </row>
    <row r="25" spans="1:15" ht="78.75" x14ac:dyDescent="0.2">
      <c r="A25" s="5" t="s">
        <v>140</v>
      </c>
      <c r="B25" s="26" t="s">
        <v>39</v>
      </c>
      <c r="C25" s="26" t="s">
        <v>89</v>
      </c>
      <c r="D25" s="26" t="s">
        <v>90</v>
      </c>
      <c r="E25" s="26" t="s">
        <v>97</v>
      </c>
      <c r="F25" s="26" t="s">
        <v>39</v>
      </c>
      <c r="G25" s="26">
        <v>2025</v>
      </c>
      <c r="H25" s="26"/>
      <c r="I25" s="26">
        <v>2025</v>
      </c>
      <c r="J25" s="13"/>
      <c r="K25" s="24">
        <v>1387.4149500000001</v>
      </c>
      <c r="L25" s="24">
        <v>57.833449999999999</v>
      </c>
      <c r="M25" s="24">
        <v>1329.5815</v>
      </c>
      <c r="N25" s="24">
        <v>1362.94913</v>
      </c>
      <c r="O25" s="24">
        <f t="shared" si="1"/>
        <v>-24.465820000000122</v>
      </c>
    </row>
    <row r="26" spans="1:15" ht="78.75" x14ac:dyDescent="0.2">
      <c r="A26" s="5" t="s">
        <v>141</v>
      </c>
      <c r="B26" s="26" t="s">
        <v>40</v>
      </c>
      <c r="C26" s="26" t="s">
        <v>89</v>
      </c>
      <c r="D26" s="26" t="s">
        <v>90</v>
      </c>
      <c r="E26" s="26" t="s">
        <v>98</v>
      </c>
      <c r="F26" s="26" t="s">
        <v>40</v>
      </c>
      <c r="G26" s="26">
        <v>2025</v>
      </c>
      <c r="H26" s="26"/>
      <c r="I26" s="26">
        <v>2025</v>
      </c>
      <c r="J26" s="13"/>
      <c r="K26" s="24">
        <v>1387.4149500000001</v>
      </c>
      <c r="L26" s="24">
        <v>57.833449999999999</v>
      </c>
      <c r="M26" s="24">
        <v>1329.5815</v>
      </c>
      <c r="N26" s="24">
        <v>1362.94913</v>
      </c>
      <c r="O26" s="24">
        <f t="shared" si="1"/>
        <v>-24.465820000000122</v>
      </c>
    </row>
    <row r="27" spans="1:15" ht="47.25" x14ac:dyDescent="0.2">
      <c r="A27" s="5" t="s">
        <v>142</v>
      </c>
      <c r="B27" s="26" t="s">
        <v>41</v>
      </c>
      <c r="C27" s="26" t="s">
        <v>89</v>
      </c>
      <c r="D27" s="26" t="s">
        <v>90</v>
      </c>
      <c r="E27" s="26" t="s">
        <v>21</v>
      </c>
      <c r="F27" s="26" t="s">
        <v>41</v>
      </c>
      <c r="G27" s="26">
        <v>2025</v>
      </c>
      <c r="H27" s="26"/>
      <c r="I27" s="26">
        <v>2025</v>
      </c>
      <c r="J27" s="13"/>
      <c r="K27" s="24">
        <v>1356.7749799999999</v>
      </c>
      <c r="L27" s="24">
        <v>50.735329999999998</v>
      </c>
      <c r="M27" s="24">
        <v>1306.0396499999999</v>
      </c>
      <c r="N27" s="24">
        <v>1569.61709</v>
      </c>
      <c r="O27" s="24">
        <f>N27-K27</f>
        <v>212.84211000000005</v>
      </c>
    </row>
    <row r="28" spans="1:15" ht="47.25" hidden="1" x14ac:dyDescent="0.2">
      <c r="A28" s="5"/>
      <c r="B28" s="6" t="s">
        <v>6</v>
      </c>
      <c r="C28" s="9"/>
      <c r="D28" s="9"/>
      <c r="E28" s="9"/>
      <c r="F28" s="14"/>
      <c r="G28" s="14"/>
      <c r="H28" s="14"/>
      <c r="I28" s="14"/>
      <c r="J28" s="14"/>
      <c r="K28" s="28"/>
      <c r="L28" s="28"/>
      <c r="M28" s="21"/>
    </row>
    <row r="29" spans="1:15" ht="31.5" hidden="1" x14ac:dyDescent="0.2">
      <c r="A29" s="5" t="s">
        <v>42</v>
      </c>
      <c r="B29" s="27" t="s">
        <v>43</v>
      </c>
      <c r="C29" s="27" t="s">
        <v>99</v>
      </c>
      <c r="D29" s="27" t="s">
        <v>100</v>
      </c>
      <c r="E29" s="27" t="s">
        <v>91</v>
      </c>
      <c r="F29" s="27" t="s">
        <v>64</v>
      </c>
      <c r="G29" s="26">
        <v>2026</v>
      </c>
      <c r="H29" s="26"/>
      <c r="I29" s="26">
        <v>2026</v>
      </c>
      <c r="J29" s="14"/>
      <c r="K29" s="25">
        <v>528.59570999999994</v>
      </c>
      <c r="L29" s="25">
        <v>170.09587999999999</v>
      </c>
      <c r="M29" s="25">
        <v>358.49982999999997</v>
      </c>
    </row>
    <row r="30" spans="1:15" ht="31.5" hidden="1" x14ac:dyDescent="0.2">
      <c r="A30" s="5" t="s">
        <v>42</v>
      </c>
      <c r="B30" s="27" t="s">
        <v>44</v>
      </c>
      <c r="C30" s="27" t="s">
        <v>101</v>
      </c>
      <c r="D30" s="27" t="s">
        <v>100</v>
      </c>
      <c r="E30" s="27" t="s">
        <v>94</v>
      </c>
      <c r="F30" s="27" t="s">
        <v>65</v>
      </c>
      <c r="G30" s="26">
        <v>2025</v>
      </c>
      <c r="H30" s="26"/>
      <c r="I30" s="26">
        <v>2025</v>
      </c>
      <c r="J30" s="14"/>
      <c r="K30" s="25">
        <v>3348.1156000000001</v>
      </c>
      <c r="L30" s="25">
        <v>350.91638</v>
      </c>
      <c r="M30" s="25">
        <v>2997.19922</v>
      </c>
    </row>
    <row r="31" spans="1:15" ht="47.25" hidden="1" x14ac:dyDescent="0.2">
      <c r="A31" s="5" t="s">
        <v>42</v>
      </c>
      <c r="B31" s="27" t="s">
        <v>45</v>
      </c>
      <c r="C31" s="27" t="s">
        <v>102</v>
      </c>
      <c r="D31" s="27" t="s">
        <v>100</v>
      </c>
      <c r="E31" s="27" t="s">
        <v>103</v>
      </c>
      <c r="F31" s="27" t="s">
        <v>66</v>
      </c>
      <c r="G31" s="26">
        <v>2026</v>
      </c>
      <c r="H31" s="26"/>
      <c r="I31" s="26">
        <v>2026</v>
      </c>
      <c r="J31" s="14"/>
      <c r="K31" s="25">
        <v>529.25390000000004</v>
      </c>
      <c r="L31" s="25">
        <v>170.09587999999999</v>
      </c>
      <c r="M31" s="25">
        <v>359.15802000000002</v>
      </c>
    </row>
    <row r="32" spans="1:15" ht="47.25" hidden="1" x14ac:dyDescent="0.2">
      <c r="A32" s="5" t="s">
        <v>42</v>
      </c>
      <c r="B32" s="27" t="s">
        <v>46</v>
      </c>
      <c r="C32" s="27" t="s">
        <v>104</v>
      </c>
      <c r="D32" s="27" t="s">
        <v>100</v>
      </c>
      <c r="E32" s="27" t="s">
        <v>103</v>
      </c>
      <c r="F32" s="27" t="s">
        <v>67</v>
      </c>
      <c r="G32" s="26">
        <v>2026</v>
      </c>
      <c r="H32" s="26"/>
      <c r="I32" s="26">
        <v>2026</v>
      </c>
      <c r="J32" s="14"/>
      <c r="K32" s="25">
        <v>687.8618899999999</v>
      </c>
      <c r="L32" s="25">
        <v>329.36205999999999</v>
      </c>
      <c r="M32" s="25">
        <v>358.49982999999997</v>
      </c>
    </row>
    <row r="33" spans="1:13" ht="31.5" hidden="1" x14ac:dyDescent="0.2">
      <c r="A33" s="5" t="s">
        <v>42</v>
      </c>
      <c r="B33" s="27" t="s">
        <v>47</v>
      </c>
      <c r="C33" s="27" t="s">
        <v>105</v>
      </c>
      <c r="D33" s="27" t="s">
        <v>100</v>
      </c>
      <c r="E33" s="27" t="s">
        <v>92</v>
      </c>
      <c r="F33" s="27" t="s">
        <v>68</v>
      </c>
      <c r="G33" s="26">
        <v>2026</v>
      </c>
      <c r="H33" s="26"/>
      <c r="I33" s="26">
        <v>2026</v>
      </c>
      <c r="J33" s="14"/>
      <c r="K33" s="25">
        <v>529.25390000000004</v>
      </c>
      <c r="L33" s="25">
        <v>170.09587999999999</v>
      </c>
      <c r="M33" s="25">
        <v>359.15802000000002</v>
      </c>
    </row>
    <row r="34" spans="1:13" ht="63" hidden="1" x14ac:dyDescent="0.2">
      <c r="A34" s="5" t="s">
        <v>42</v>
      </c>
      <c r="B34" s="27" t="s">
        <v>48</v>
      </c>
      <c r="C34" s="27" t="s">
        <v>106</v>
      </c>
      <c r="D34" s="27" t="s">
        <v>100</v>
      </c>
      <c r="E34" s="27" t="s">
        <v>92</v>
      </c>
      <c r="F34" s="27" t="s">
        <v>69</v>
      </c>
      <c r="G34" s="26">
        <v>2026</v>
      </c>
      <c r="H34" s="26"/>
      <c r="I34" s="26">
        <v>2026</v>
      </c>
      <c r="J34" s="14"/>
      <c r="K34" s="25">
        <v>529.25390000000004</v>
      </c>
      <c r="L34" s="25">
        <v>170.09587999999999</v>
      </c>
      <c r="M34" s="25">
        <v>359.15802000000002</v>
      </c>
    </row>
    <row r="35" spans="1:13" ht="31.5" hidden="1" x14ac:dyDescent="0.2">
      <c r="A35" s="5" t="s">
        <v>42</v>
      </c>
      <c r="B35" s="27" t="s">
        <v>49</v>
      </c>
      <c r="C35" s="27" t="s">
        <v>107</v>
      </c>
      <c r="D35" s="27" t="s">
        <v>100</v>
      </c>
      <c r="E35" s="27" t="s">
        <v>93</v>
      </c>
      <c r="F35" s="27" t="s">
        <v>70</v>
      </c>
      <c r="G35" s="26">
        <v>2026</v>
      </c>
      <c r="H35" s="26"/>
      <c r="I35" s="26">
        <v>2026</v>
      </c>
      <c r="J35" s="14"/>
      <c r="K35" s="25">
        <v>3697.7869799999999</v>
      </c>
      <c r="L35" s="25">
        <v>367.19204000000002</v>
      </c>
      <c r="M35" s="25">
        <v>3330.59494</v>
      </c>
    </row>
    <row r="36" spans="1:13" ht="31.5" hidden="1" x14ac:dyDescent="0.2">
      <c r="A36" s="5" t="s">
        <v>42</v>
      </c>
      <c r="B36" s="27" t="s">
        <v>50</v>
      </c>
      <c r="C36" s="27" t="s">
        <v>108</v>
      </c>
      <c r="D36" s="27" t="s">
        <v>100</v>
      </c>
      <c r="E36" s="27" t="s">
        <v>94</v>
      </c>
      <c r="F36" s="27" t="s">
        <v>71</v>
      </c>
      <c r="G36" s="26">
        <v>2026</v>
      </c>
      <c r="H36" s="26"/>
      <c r="I36" s="26">
        <v>2026</v>
      </c>
      <c r="J36" s="14"/>
      <c r="K36" s="25">
        <v>3491.5367799999999</v>
      </c>
      <c r="L36" s="25">
        <v>360.07670999999999</v>
      </c>
      <c r="M36" s="25">
        <v>3131.4600700000001</v>
      </c>
    </row>
    <row r="37" spans="1:13" ht="47.25" hidden="1" x14ac:dyDescent="0.2">
      <c r="A37" s="5" t="s">
        <v>42</v>
      </c>
      <c r="B37" s="27" t="s">
        <v>51</v>
      </c>
      <c r="C37" s="27" t="s">
        <v>109</v>
      </c>
      <c r="D37" s="27" t="s">
        <v>100</v>
      </c>
      <c r="E37" s="27" t="s">
        <v>86</v>
      </c>
      <c r="F37" s="27" t="s">
        <v>72</v>
      </c>
      <c r="G37" s="26">
        <v>2026</v>
      </c>
      <c r="H37" s="26"/>
      <c r="I37" s="26">
        <v>2026</v>
      </c>
      <c r="J37" s="14"/>
      <c r="K37" s="25">
        <v>528.59570999999994</v>
      </c>
      <c r="L37" s="25">
        <v>170.09587999999999</v>
      </c>
      <c r="M37" s="25">
        <v>358.49982999999997</v>
      </c>
    </row>
    <row r="38" spans="1:13" ht="47.25" hidden="1" x14ac:dyDescent="0.2">
      <c r="A38" s="5" t="s">
        <v>42</v>
      </c>
      <c r="B38" s="27" t="s">
        <v>52</v>
      </c>
      <c r="C38" s="27" t="s">
        <v>110</v>
      </c>
      <c r="D38" s="27" t="s">
        <v>100</v>
      </c>
      <c r="E38" s="27" t="s">
        <v>95</v>
      </c>
      <c r="F38" s="27" t="s">
        <v>73</v>
      </c>
      <c r="G38" s="26">
        <v>2025</v>
      </c>
      <c r="H38" s="26"/>
      <c r="I38" s="26">
        <v>2027</v>
      </c>
      <c r="J38" s="13"/>
      <c r="K38" s="25">
        <v>15738.360559999999</v>
      </c>
      <c r="L38" s="25">
        <v>512.57772</v>
      </c>
      <c r="M38" s="25">
        <v>15225.78284</v>
      </c>
    </row>
    <row r="39" spans="1:13" ht="47.25" hidden="1" x14ac:dyDescent="0.2">
      <c r="A39" s="5" t="s">
        <v>42</v>
      </c>
      <c r="B39" s="27" t="s">
        <v>53</v>
      </c>
      <c r="C39" s="27" t="s">
        <v>111</v>
      </c>
      <c r="D39" s="27" t="s">
        <v>100</v>
      </c>
      <c r="E39" s="27" t="s">
        <v>92</v>
      </c>
      <c r="F39" s="27" t="s">
        <v>74</v>
      </c>
      <c r="G39" s="26">
        <v>2026</v>
      </c>
      <c r="H39" s="26"/>
      <c r="I39" s="26">
        <v>2026</v>
      </c>
      <c r="J39" s="13"/>
      <c r="K39" s="25">
        <v>4136.9817699999994</v>
      </c>
      <c r="L39" s="25">
        <v>443.08814999999998</v>
      </c>
      <c r="M39" s="25">
        <v>3693.8936199999998</v>
      </c>
    </row>
    <row r="40" spans="1:13" ht="47.25" hidden="1" x14ac:dyDescent="0.2">
      <c r="A40" s="5" t="s">
        <v>42</v>
      </c>
      <c r="B40" s="27" t="s">
        <v>54</v>
      </c>
      <c r="C40" s="27" t="s">
        <v>112</v>
      </c>
      <c r="D40" s="27" t="s">
        <v>100</v>
      </c>
      <c r="E40" s="27" t="s">
        <v>94</v>
      </c>
      <c r="F40" s="27" t="s">
        <v>75</v>
      </c>
      <c r="G40" s="26">
        <v>2026</v>
      </c>
      <c r="H40" s="26"/>
      <c r="I40" s="26">
        <v>2026</v>
      </c>
      <c r="J40" s="13"/>
      <c r="K40" s="25">
        <v>528.59570999999994</v>
      </c>
      <c r="L40" s="25">
        <v>170.09587999999999</v>
      </c>
      <c r="M40" s="25">
        <v>358.49982999999997</v>
      </c>
    </row>
    <row r="41" spans="1:13" ht="47.25" hidden="1" x14ac:dyDescent="0.2">
      <c r="A41" s="5" t="s">
        <v>42</v>
      </c>
      <c r="B41" s="27" t="s">
        <v>55</v>
      </c>
      <c r="C41" s="27" t="s">
        <v>113</v>
      </c>
      <c r="D41" s="27" t="s">
        <v>100</v>
      </c>
      <c r="E41" s="27" t="s">
        <v>92</v>
      </c>
      <c r="F41" s="27" t="s">
        <v>76</v>
      </c>
      <c r="G41" s="26">
        <v>2027</v>
      </c>
      <c r="H41" s="26"/>
      <c r="I41" s="26">
        <v>2027</v>
      </c>
      <c r="J41" s="13"/>
      <c r="K41" s="25">
        <v>547.31011999999998</v>
      </c>
      <c r="L41" s="25">
        <v>176.89971</v>
      </c>
      <c r="M41" s="25">
        <v>370.41041000000001</v>
      </c>
    </row>
    <row r="42" spans="1:13" ht="63" hidden="1" x14ac:dyDescent="0.2">
      <c r="A42" s="5" t="s">
        <v>42</v>
      </c>
      <c r="B42" s="27" t="s">
        <v>56</v>
      </c>
      <c r="C42" s="27" t="s">
        <v>114</v>
      </c>
      <c r="D42" s="27" t="s">
        <v>100</v>
      </c>
      <c r="E42" s="27" t="s">
        <v>21</v>
      </c>
      <c r="F42" s="27" t="s">
        <v>77</v>
      </c>
      <c r="G42" s="26">
        <v>2026</v>
      </c>
      <c r="H42" s="26"/>
      <c r="I42" s="26">
        <v>2026</v>
      </c>
      <c r="J42" s="14"/>
      <c r="K42" s="25">
        <v>4550.6574599999994</v>
      </c>
      <c r="L42" s="25">
        <v>306.71174000000002</v>
      </c>
      <c r="M42" s="25">
        <v>4243.9457199999997</v>
      </c>
    </row>
    <row r="43" spans="1:13" ht="63" hidden="1" x14ac:dyDescent="0.2">
      <c r="A43" s="5" t="s">
        <v>42</v>
      </c>
      <c r="B43" s="27" t="s">
        <v>57</v>
      </c>
      <c r="C43" s="27" t="s">
        <v>115</v>
      </c>
      <c r="D43" s="27" t="s">
        <v>100</v>
      </c>
      <c r="E43" s="27" t="s">
        <v>95</v>
      </c>
      <c r="F43" s="27" t="s">
        <v>78</v>
      </c>
      <c r="G43" s="26">
        <v>2025</v>
      </c>
      <c r="H43" s="26"/>
      <c r="I43" s="26">
        <v>2025</v>
      </c>
      <c r="J43" s="14"/>
      <c r="K43" s="25">
        <v>6004.1385099999998</v>
      </c>
      <c r="L43" s="25">
        <v>485.28978999999998</v>
      </c>
      <c r="M43" s="25">
        <v>5518.84872</v>
      </c>
    </row>
    <row r="44" spans="1:13" ht="31.5" hidden="1" x14ac:dyDescent="0.2">
      <c r="A44" s="5" t="s">
        <v>42</v>
      </c>
      <c r="B44" s="27" t="s">
        <v>58</v>
      </c>
      <c r="C44" s="27" t="s">
        <v>116</v>
      </c>
      <c r="D44" s="27" t="s">
        <v>100</v>
      </c>
      <c r="E44" s="27" t="s">
        <v>95</v>
      </c>
      <c r="F44" s="27" t="s">
        <v>79</v>
      </c>
      <c r="G44" s="26">
        <v>2026</v>
      </c>
      <c r="H44" s="26"/>
      <c r="I44" s="26">
        <v>2026</v>
      </c>
      <c r="J44" s="13"/>
      <c r="K44" s="25">
        <v>2128.19436</v>
      </c>
      <c r="L44" s="25">
        <v>312.64082000000002</v>
      </c>
      <c r="M44" s="25">
        <v>1815.5535400000001</v>
      </c>
    </row>
    <row r="45" spans="1:13" ht="47.25" hidden="1" x14ac:dyDescent="0.2">
      <c r="A45" s="5" t="s">
        <v>42</v>
      </c>
      <c r="B45" s="27" t="s">
        <v>59</v>
      </c>
      <c r="C45" s="27" t="s">
        <v>117</v>
      </c>
      <c r="D45" s="27" t="s">
        <v>100</v>
      </c>
      <c r="E45" s="27" t="s">
        <v>95</v>
      </c>
      <c r="F45" s="27" t="s">
        <v>80</v>
      </c>
      <c r="G45" s="26">
        <v>2026</v>
      </c>
      <c r="H45" s="26"/>
      <c r="I45" s="26">
        <v>2026</v>
      </c>
      <c r="J45" s="13"/>
      <c r="K45" s="25">
        <v>528.59570999999994</v>
      </c>
      <c r="L45" s="25">
        <v>170.09587999999999</v>
      </c>
      <c r="M45" s="25">
        <v>358.49982999999997</v>
      </c>
    </row>
    <row r="46" spans="1:13" ht="126" hidden="1" x14ac:dyDescent="0.2">
      <c r="A46" s="5" t="s">
        <v>42</v>
      </c>
      <c r="B46" s="27" t="s">
        <v>60</v>
      </c>
      <c r="C46" s="27" t="s">
        <v>118</v>
      </c>
      <c r="D46" s="27" t="s">
        <v>100</v>
      </c>
      <c r="E46" s="27" t="s">
        <v>21</v>
      </c>
      <c r="F46" s="27" t="s">
        <v>81</v>
      </c>
      <c r="G46" s="26">
        <v>2026</v>
      </c>
      <c r="H46" s="26"/>
      <c r="I46" s="26">
        <v>2026</v>
      </c>
      <c r="J46" s="13"/>
      <c r="K46" s="25">
        <v>2909.9726800000003</v>
      </c>
      <c r="L46" s="25">
        <v>469.17806000000002</v>
      </c>
      <c r="M46" s="25">
        <v>2440.7946200000001</v>
      </c>
    </row>
    <row r="47" spans="1:13" ht="63" hidden="1" x14ac:dyDescent="0.2">
      <c r="A47" s="5" t="s">
        <v>42</v>
      </c>
      <c r="B47" s="27" t="s">
        <v>61</v>
      </c>
      <c r="C47" s="27" t="s">
        <v>119</v>
      </c>
      <c r="D47" s="27" t="s">
        <v>100</v>
      </c>
      <c r="E47" s="27" t="s">
        <v>20</v>
      </c>
      <c r="F47" s="27" t="s">
        <v>82</v>
      </c>
      <c r="G47" s="26">
        <v>2025</v>
      </c>
      <c r="H47" s="26"/>
      <c r="I47" s="26">
        <v>2025</v>
      </c>
      <c r="J47" s="13"/>
      <c r="K47" s="25">
        <v>5671.5702799999999</v>
      </c>
      <c r="L47" s="25">
        <v>350.91638</v>
      </c>
      <c r="M47" s="25">
        <v>5320.6539000000002</v>
      </c>
    </row>
    <row r="48" spans="1:13" ht="47.25" hidden="1" x14ac:dyDescent="0.2">
      <c r="A48" s="5" t="s">
        <v>42</v>
      </c>
      <c r="B48" s="27" t="s">
        <v>62</v>
      </c>
      <c r="C48" s="27" t="s">
        <v>120</v>
      </c>
      <c r="D48" s="27" t="s">
        <v>100</v>
      </c>
      <c r="E48" s="27" t="s">
        <v>98</v>
      </c>
      <c r="F48" s="27" t="s">
        <v>83</v>
      </c>
      <c r="G48" s="26">
        <v>2027</v>
      </c>
      <c r="H48" s="26"/>
      <c r="I48" s="26">
        <v>2027</v>
      </c>
      <c r="J48" s="13"/>
      <c r="K48" s="25">
        <v>550.42404999999997</v>
      </c>
      <c r="L48" s="25">
        <v>176.89971</v>
      </c>
      <c r="M48" s="25">
        <v>373.52434</v>
      </c>
    </row>
    <row r="49" spans="1:15" ht="63" hidden="1" x14ac:dyDescent="0.2">
      <c r="A49" s="5" t="s">
        <v>42</v>
      </c>
      <c r="B49" s="27" t="s">
        <v>63</v>
      </c>
      <c r="C49" s="27" t="s">
        <v>121</v>
      </c>
      <c r="D49" s="27" t="s">
        <v>100</v>
      </c>
      <c r="E49" s="27" t="s">
        <v>21</v>
      </c>
      <c r="F49" s="27" t="s">
        <v>84</v>
      </c>
      <c r="G49" s="26">
        <v>2025</v>
      </c>
      <c r="H49" s="26"/>
      <c r="I49" s="26">
        <v>2025</v>
      </c>
      <c r="J49" s="13"/>
      <c r="K49" s="25">
        <v>10246.266570000002</v>
      </c>
      <c r="L49" s="25">
        <v>411.38425999999998</v>
      </c>
      <c r="M49" s="25">
        <v>9834.8823100000009</v>
      </c>
    </row>
    <row r="50" spans="1:15" ht="31.5" customHeight="1" x14ac:dyDescent="0.2">
      <c r="A50" s="5"/>
      <c r="B50" s="16" t="s">
        <v>125</v>
      </c>
      <c r="C50" s="16"/>
      <c r="D50" s="16"/>
      <c r="E50" s="16"/>
      <c r="F50" s="17"/>
      <c r="G50" s="17"/>
      <c r="H50" s="17"/>
      <c r="I50" s="17"/>
      <c r="J50" s="17"/>
      <c r="K50" s="23">
        <f>SUBTOTAL(9,K11:K27)</f>
        <v>30305.656800000001</v>
      </c>
      <c r="L50" s="23">
        <f t="shared" ref="L50:N50" si="2">SUBTOTAL(9,L11:L27)</f>
        <v>1248.69814</v>
      </c>
      <c r="M50" s="23">
        <f t="shared" si="2"/>
        <v>29056.958660000008</v>
      </c>
      <c r="N50" s="23">
        <f t="shared" si="2"/>
        <v>30381.518320000006</v>
      </c>
      <c r="O50" s="23">
        <f>SUBTOTAL(9,O11:O27)</f>
        <v>75.861520000000212</v>
      </c>
    </row>
  </sheetData>
  <mergeCells count="19">
    <mergeCell ref="N3:N4"/>
    <mergeCell ref="O3:O4"/>
    <mergeCell ref="A1:O1"/>
    <mergeCell ref="A2:O2"/>
    <mergeCell ref="K5:K6"/>
    <mergeCell ref="K3:M4"/>
    <mergeCell ref="L5:M5"/>
    <mergeCell ref="A3:A7"/>
    <mergeCell ref="C3:C7"/>
    <mergeCell ref="D3:D7"/>
    <mergeCell ref="B3:B7"/>
    <mergeCell ref="E3:E7"/>
    <mergeCell ref="F3:F7"/>
    <mergeCell ref="G5:G7"/>
    <mergeCell ref="H5:H7"/>
    <mergeCell ref="G3:H4"/>
    <mergeCell ref="I3:J4"/>
    <mergeCell ref="I5:I7"/>
    <mergeCell ref="J5:J7"/>
  </mergeCells>
  <pageMargins left="0" right="0" top="0.74803149606299213" bottom="0.74803149606299213" header="0.31496062992125984" footer="0.31496062992125984"/>
  <pageSetup paperSize="8" scale="34" fitToWidth="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Освоение</vt:lpstr>
      <vt:lpstr>Освоение!Область_печати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Анатолий Жерновков Алексеевич</cp:lastModifiedBy>
  <cp:lastPrinted>2024-03-15T13:08:07Z</cp:lastPrinted>
  <dcterms:created xsi:type="dcterms:W3CDTF">2010-05-19T10:50:44Z</dcterms:created>
  <dcterms:modified xsi:type="dcterms:W3CDTF">2026-04-20T06:12:49Z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WARM_INVEST_PLAN_FORM_v3</vt:lpwstr>
  </property>
  <property fmtid="{D5CDD505-2E9C-101B-9397-08002B2CF9AE}" pid="3" name="CurrentVersion">
    <vt:lpwstr>2024.1</vt:lpwstr>
  </property>
</Properties>
</file>