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91A557C-BB73-4E66-9B74-15B506040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8" i="1" l="1"/>
  <c r="I9" i="1"/>
  <c r="I10" i="1"/>
  <c r="I11" i="1"/>
  <c r="I7" i="1"/>
  <c r="I12" i="1" l="1"/>
</calcChain>
</file>

<file path=xl/sharedStrings.xml><?xml version="1.0" encoding="utf-8"?>
<sst xmlns="http://schemas.openxmlformats.org/spreadsheetml/2006/main" count="24" uniqueCount="18">
  <si>
    <t>Итого:</t>
  </si>
  <si>
    <t>№ п/п</t>
  </si>
  <si>
    <t>Наименование</t>
  </si>
  <si>
    <t>Кол-во</t>
  </si>
  <si>
    <t>Цена единицы товара, рублей</t>
  </si>
  <si>
    <t>Сумма</t>
  </si>
  <si>
    <t>Средняя цена единицы 
товара, рулей</t>
  </si>
  <si>
    <t>Ед. изм.</t>
  </si>
  <si>
    <t>Составитель маркетингового исследования Косолапова Н.Т.</t>
  </si>
  <si>
    <t>Тел.: 8(84577) 2-34-46</t>
  </si>
  <si>
    <t>Хлорпротиксен</t>
  </si>
  <si>
    <t>Алимемазин</t>
  </si>
  <si>
    <t>Уп</t>
  </si>
  <si>
    <t>Предложение №1</t>
  </si>
  <si>
    <t xml:space="preserve">«Поставка лекарственных препаратов в ГАУ СО «Михайловский дом-интернат для граждан, имеющих психические расстройства»
Расчет начальной (максимальной) цены договора выполнен методом сопоставимых рыночных цен (анализа рынка).
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товаров, информация о которых имеется в свободном доступе (размещена на сайтах в сети Интернет). </t>
  </si>
  <si>
    <t>Предложение №2</t>
  </si>
  <si>
    <t>Предложение №3</t>
  </si>
  <si>
    <t>Тиаприд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</si>
</sst>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zoomScaleNormal="100" workbookViewId="0">
      <selection activeCell="I12" sqref="I12"/>
    </sheetView>
  </sheetViews>
  <sheetFormatPr defaultRowHeight="15" x14ac:dyDescent="0.25"/>
  <cols>
    <col min="1" max="1" width="6.7109375" customWidth="1"/>
    <col min="2" max="2" width="20.28515625" customWidth="1"/>
    <col min="3" max="3" width="10.140625" customWidth="1"/>
    <col min="4" max="4" width="10" customWidth="1"/>
    <col min="5" max="5" width="14.85546875" customWidth="1"/>
    <col min="6" max="6" width="15.28515625" customWidth="1"/>
    <col min="7" max="7" width="16.140625" customWidth="1"/>
    <col min="8" max="8" width="15.5703125" customWidth="1"/>
    <col min="9" max="9" width="14.7109375" customWidth="1"/>
    <col min="10" max="10" width="26.5703125" customWidth="1"/>
    <col min="11" max="11" width="8.140625" customWidth="1"/>
    <col min="12" max="12" width="8.5703125" customWidth="1"/>
    <col min="14" max="14" width="9.5703125" bestFit="1" customWidth="1"/>
    <col min="15" max="15" width="11.85546875" bestFit="1" customWidth="1"/>
  </cols>
  <sheetData>
    <row r="1" spans="1:16" ht="171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5"/>
      <c r="K1" s="5"/>
      <c r="L1" s="5"/>
      <c r="M1" s="1"/>
      <c r="N1" s="1"/>
      <c r="O1" s="1"/>
      <c r="P1" s="1"/>
    </row>
    <row r="2" spans="1:16" ht="14.25" hidden="1" customHeight="1" x14ac:dyDescent="0.25">
      <c r="J2" s="3"/>
      <c r="K2" s="3"/>
      <c r="L2" s="4"/>
      <c r="M2" s="1"/>
      <c r="N2" s="1"/>
      <c r="O2" s="1"/>
      <c r="P2" s="1"/>
    </row>
    <row r="3" spans="1:16" ht="20.25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</row>
    <row r="4" spans="1:16" ht="19.5" hidden="1" customHeight="1" x14ac:dyDescent="0.25"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</row>
    <row r="5" spans="1:16" ht="33" customHeight="1" x14ac:dyDescent="0.25">
      <c r="A5" s="20" t="s">
        <v>1</v>
      </c>
      <c r="B5" s="23" t="s">
        <v>2</v>
      </c>
      <c r="C5" s="20" t="s">
        <v>3</v>
      </c>
      <c r="D5" s="20" t="s">
        <v>7</v>
      </c>
      <c r="E5" s="24" t="s">
        <v>4</v>
      </c>
      <c r="F5" s="25"/>
      <c r="G5" s="26"/>
      <c r="H5" s="18" t="s">
        <v>6</v>
      </c>
      <c r="I5" s="20" t="s">
        <v>5</v>
      </c>
      <c r="J5" s="1"/>
      <c r="K5" s="1"/>
      <c r="L5" s="1"/>
      <c r="M5" s="1"/>
      <c r="N5" s="1"/>
      <c r="O5" s="1"/>
      <c r="P5" s="1"/>
    </row>
    <row r="6" spans="1:16" ht="53.25" customHeight="1" x14ac:dyDescent="0.25">
      <c r="A6" s="21"/>
      <c r="B6" s="18"/>
      <c r="C6" s="21"/>
      <c r="D6" s="21"/>
      <c r="E6" s="9" t="s">
        <v>13</v>
      </c>
      <c r="F6" s="9" t="s">
        <v>15</v>
      </c>
      <c r="G6" s="9" t="s">
        <v>16</v>
      </c>
      <c r="H6" s="19"/>
      <c r="I6" s="21"/>
      <c r="J6" s="1"/>
      <c r="K6" s="1"/>
      <c r="L6" s="1"/>
      <c r="M6" s="1"/>
      <c r="N6" s="1"/>
      <c r="O6" s="1"/>
      <c r="P6" s="1"/>
    </row>
    <row r="7" spans="1:16" ht="51" customHeight="1" x14ac:dyDescent="0.25">
      <c r="A7" s="10">
        <v>1</v>
      </c>
      <c r="B7" s="15" t="s">
        <v>10</v>
      </c>
      <c r="C7" s="13">
        <v>180</v>
      </c>
      <c r="D7" s="16" t="s">
        <v>12</v>
      </c>
      <c r="E7" s="7">
        <v>695</v>
      </c>
      <c r="F7" s="11">
        <v>705.45</v>
      </c>
      <c r="G7" s="11">
        <v>696.3</v>
      </c>
      <c r="H7" s="7">
        <v>698.92</v>
      </c>
      <c r="I7" s="7">
        <f>C7*H7</f>
        <v>125805.59999999999</v>
      </c>
      <c r="J7" s="12"/>
      <c r="K7" s="1"/>
      <c r="L7" s="1"/>
      <c r="M7" s="1"/>
      <c r="N7" s="1"/>
      <c r="O7" s="1"/>
      <c r="P7" s="1"/>
    </row>
    <row r="8" spans="1:16" ht="51" customHeight="1" x14ac:dyDescent="0.25">
      <c r="A8" s="10">
        <v>2</v>
      </c>
      <c r="B8" s="15" t="s">
        <v>10</v>
      </c>
      <c r="C8" s="13">
        <v>240</v>
      </c>
      <c r="D8" s="16" t="s">
        <v>12</v>
      </c>
      <c r="E8" s="7">
        <v>892</v>
      </c>
      <c r="F8" s="11">
        <v>897.17</v>
      </c>
      <c r="G8" s="11">
        <v>898.7</v>
      </c>
      <c r="H8" s="7">
        <v>895.96</v>
      </c>
      <c r="I8" s="7">
        <f t="shared" ref="I8:I11" si="0">C8*H8</f>
        <v>215030.40000000002</v>
      </c>
      <c r="J8" s="12"/>
      <c r="K8" s="1"/>
      <c r="L8" s="1"/>
      <c r="M8" s="1"/>
      <c r="N8" s="1"/>
      <c r="O8" s="1"/>
      <c r="P8" s="1"/>
    </row>
    <row r="9" spans="1:16" ht="34.5" customHeight="1" x14ac:dyDescent="0.25">
      <c r="A9" s="10">
        <v>3</v>
      </c>
      <c r="B9" s="15" t="s">
        <v>11</v>
      </c>
      <c r="C9" s="13">
        <v>20</v>
      </c>
      <c r="D9" s="16" t="s">
        <v>12</v>
      </c>
      <c r="E9" s="7">
        <v>2245</v>
      </c>
      <c r="F9" s="11">
        <v>2707.8</v>
      </c>
      <c r="G9" s="11">
        <v>2704.44</v>
      </c>
      <c r="H9" s="7">
        <v>2552.41</v>
      </c>
      <c r="I9" s="7">
        <f t="shared" si="0"/>
        <v>51048.2</v>
      </c>
      <c r="J9" s="1"/>
      <c r="K9" s="1"/>
      <c r="L9" s="1"/>
      <c r="M9" s="1"/>
      <c r="N9" s="1"/>
      <c r="O9" s="1"/>
      <c r="P9" s="1"/>
    </row>
    <row r="10" spans="1:16" ht="34.5" customHeight="1" x14ac:dyDescent="0.25">
      <c r="A10" s="10">
        <v>4</v>
      </c>
      <c r="B10" s="15" t="s">
        <v>11</v>
      </c>
      <c r="C10" s="13">
        <v>10</v>
      </c>
      <c r="D10" s="16" t="s">
        <v>12</v>
      </c>
      <c r="E10" s="7">
        <v>1598</v>
      </c>
      <c r="F10" s="11">
        <v>1604.47</v>
      </c>
      <c r="G10" s="11">
        <v>1625.17</v>
      </c>
      <c r="H10" s="7">
        <v>1609.21</v>
      </c>
      <c r="I10" s="7">
        <f t="shared" si="0"/>
        <v>16092.1</v>
      </c>
      <c r="J10" s="1"/>
      <c r="K10" s="1"/>
      <c r="L10" s="1"/>
      <c r="M10" s="1"/>
      <c r="N10" s="1"/>
      <c r="O10" s="1"/>
      <c r="P10" s="1"/>
    </row>
    <row r="11" spans="1:16" ht="34.5" customHeight="1" x14ac:dyDescent="0.25">
      <c r="A11" s="10">
        <v>5</v>
      </c>
      <c r="B11" s="14" t="s">
        <v>17</v>
      </c>
      <c r="C11" s="13">
        <v>5</v>
      </c>
      <c r="D11" s="16" t="s">
        <v>12</v>
      </c>
      <c r="E11" s="7">
        <v>1750</v>
      </c>
      <c r="F11" s="11">
        <v>1780</v>
      </c>
      <c r="G11" s="11">
        <v>1790</v>
      </c>
      <c r="H11" s="7">
        <v>1773.33</v>
      </c>
      <c r="I11" s="7">
        <f t="shared" si="0"/>
        <v>8866.65</v>
      </c>
      <c r="J11" s="1"/>
      <c r="K11" s="1"/>
      <c r="L11" s="1"/>
      <c r="M11" s="1"/>
      <c r="N11" s="1"/>
      <c r="O11" s="1"/>
      <c r="P11" s="1"/>
    </row>
    <row r="12" spans="1:16" ht="26.25" customHeight="1" x14ac:dyDescent="0.25">
      <c r="A12" s="22" t="s">
        <v>0</v>
      </c>
      <c r="B12" s="22"/>
      <c r="C12" s="22"/>
      <c r="D12" s="22"/>
      <c r="E12" s="22"/>
      <c r="F12" s="22"/>
      <c r="G12" s="22"/>
      <c r="H12" s="22"/>
      <c r="I12" s="8">
        <f>SUM(I7:I11)</f>
        <v>416842.95</v>
      </c>
      <c r="J12" s="1"/>
      <c r="K12" s="1"/>
      <c r="L12" s="1"/>
      <c r="M12" s="1"/>
      <c r="N12" s="1"/>
      <c r="O12" s="1"/>
      <c r="P12" s="1"/>
    </row>
    <row r="13" spans="1:16" ht="15.75" x14ac:dyDescent="0.2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x14ac:dyDescent="0.2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.75" x14ac:dyDescent="0.25">
      <c r="A15" s="6" t="s">
        <v>8</v>
      </c>
      <c r="B15" s="6"/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x14ac:dyDescent="0.25">
      <c r="A16" s="6"/>
      <c r="B16" s="6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 x14ac:dyDescent="0.25">
      <c r="A17" s="6" t="s">
        <v>9</v>
      </c>
      <c r="B17" s="6"/>
      <c r="C17" s="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 x14ac:dyDescent="0.2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4:16" ht="15.75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4:16" ht="15.75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4:16" ht="15.75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4:16" ht="15.75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4:16" ht="15.75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4:16" ht="15.75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4:16" ht="15.75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4:16" ht="15.75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4:16" ht="15.75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4:16" ht="15.75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4:16" ht="15.75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4:16" ht="15.75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4:16" ht="15.75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4:16" ht="15.75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4:16" ht="15.75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4:16" ht="15.75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4:16" ht="15.75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4:16" ht="15.75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4:16" ht="15.75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4:16" ht="15.75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4:16" ht="15.75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4:16" ht="15.75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4:16" ht="15.75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4:16" ht="15.75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4:16" ht="15.75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4:16" ht="15.75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4:16" ht="15.75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4:16" ht="15.75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</sheetData>
  <mergeCells count="9">
    <mergeCell ref="A1:I1"/>
    <mergeCell ref="H5:H6"/>
    <mergeCell ref="I5:I6"/>
    <mergeCell ref="A12:H12"/>
    <mergeCell ref="A5:A6"/>
    <mergeCell ref="B5:B6"/>
    <mergeCell ref="C5:C6"/>
    <mergeCell ref="D5:D6"/>
    <mergeCell ref="E5:G5"/>
  </mergeCells>
  <pageMargins left="0.70866141732283472" right="0.31496062992125984" top="0.74803149606299213" bottom="0.55118110236220474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2026-05-13T10:33:09Z</dcterms:modified>
</cp:coreProperties>
</file>