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315" yWindow="-75" windowWidth="11760" windowHeight="972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Лист1!$A:$O</definedName>
    <definedName name="_xlnm.Print_Area" localSheetId="0">Лист1!$A$2:$O$39</definedName>
  </definedNames>
  <calcPr calcId="144525" refMode="R1C1"/>
</workbook>
</file>

<file path=xl/calcChain.xml><?xml version="1.0" encoding="utf-8"?>
<calcChain xmlns="http://schemas.openxmlformats.org/spreadsheetml/2006/main">
  <c r="M12" i="1" l="1"/>
  <c r="M11" i="1" l="1"/>
  <c r="O11" i="1" l="1"/>
  <c r="J26" i="1" l="1"/>
  <c r="K26" i="1"/>
  <c r="O12" i="1" l="1"/>
  <c r="G26" i="1" l="1"/>
  <c r="H26" i="1"/>
  <c r="I26" i="1"/>
  <c r="N26" i="1" l="1"/>
  <c r="M26" i="1" l="1"/>
  <c r="F26" i="1" l="1"/>
  <c r="O26" i="1" l="1"/>
  <c r="F27" i="1" s="1"/>
</calcChain>
</file>

<file path=xl/sharedStrings.xml><?xml version="1.0" encoding="utf-8"?>
<sst xmlns="http://schemas.openxmlformats.org/spreadsheetml/2006/main" count="40" uniqueCount="38">
  <si>
    <t>МУНИЦИПАЛЬНОЕ АВТОНОМНОЕ ОБЩЕОБРАЗОВАТЕЛЬНОЕ УЧРЕЖДЕНИЕ</t>
  </si>
  <si>
    <t>"ТАТАНОВСКАЯ СРЕДНЯЯ ОБЩЕОБРАЗОВАТЕЛЬНАЯ ШКОЛА"</t>
  </si>
  <si>
    <t>Таблица расчета начальной (максимальной) цены договора</t>
  </si>
  <si>
    <t>№</t>
  </si>
  <si>
    <t>Наименование товара</t>
  </si>
  <si>
    <t>Единица измерения</t>
  </si>
  <si>
    <t>Количество</t>
  </si>
  <si>
    <t>Цена участников исследования за единицу товара, руб.</t>
  </si>
  <si>
    <t>Среднестатисти-ческие цены, руб.</t>
  </si>
  <si>
    <t>Цена выбранная заказчиком за единицу товара, руб.</t>
  </si>
  <si>
    <t>Сумма, руб.</t>
  </si>
  <si>
    <t>Первый поставщик №1*</t>
  </si>
  <si>
    <t>Второй поставщик №2*</t>
  </si>
  <si>
    <t>Третий поставщик №3*</t>
  </si>
  <si>
    <t xml:space="preserve">Начальная (максимальная) цена: </t>
  </si>
  <si>
    <t>на основании коммерческих предложений.</t>
  </si>
  <si>
    <t>В цену входят следующие затраты: все расходы Поставщика, необходимые для осуществления им своих обязательств по Договору в полном объеме и надлежащем качестве, в том числе стоимость товара, стоимость упаковки, маркировки, погрузки, страховки, транспортировки до места назначения, погрузо-разгрузочные работы, уплата всех видов налогов, таможенных пошлин, сборов и других обязательных платежей и иные расходы, связанные с поставкой товара в соответствии с условиями Договора или на иных основаниях.</t>
  </si>
  <si>
    <t>*Номер источника информации, указанный в таблице</t>
  </si>
  <si>
    <t>Реквизиты документов, на основании которых выполнен расчет</t>
  </si>
  <si>
    <t>Исполнитель заказчика:</t>
  </si>
  <si>
    <t xml:space="preserve">  /Н.В. Кузина/</t>
  </si>
  <si>
    <t>ОКВЕД 2</t>
  </si>
  <si>
    <t>Классификация по ОКПД 2</t>
  </si>
  <si>
    <t>Четвертый поставщик №4*</t>
  </si>
  <si>
    <t>ИТОГО</t>
  </si>
  <si>
    <t>10.11.31.110</t>
  </si>
  <si>
    <t>килограмм</t>
  </si>
  <si>
    <t>на поставку продуктов питания</t>
  </si>
  <si>
    <t>Способ размещения заказа: Запрос котировок в электронной форме</t>
  </si>
  <si>
    <t>Пятый поставщик №5*</t>
  </si>
  <si>
    <t>Мясо говядины 1 сорт</t>
  </si>
  <si>
    <t xml:space="preserve">Мясо свинины 1 сорт </t>
  </si>
  <si>
    <t>10.11.</t>
  </si>
  <si>
    <t>10.11.32.110</t>
  </si>
  <si>
    <t xml:space="preserve">  Коммерческое предложение от 12  мая 2026г. №18</t>
  </si>
  <si>
    <t xml:space="preserve">  Коммерческое предложение от 12  мая 2026г. №20</t>
  </si>
  <si>
    <t xml:space="preserve">  Коммерческое предложение от 12  мая 2026г. №24</t>
  </si>
  <si>
    <t>(Двести шестьдесят пять тысяч  сто десять) рублей 00 копеек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</si>
</sst>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0.5"/>
      <name val="Times New Roman"/>
      <family val="1"/>
      <charset val="204"/>
    </font>
    <font>
      <b/>
      <sz val="10.5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Fill="1"/>
    <xf numFmtId="49" fontId="3" fillId="0" borderId="2" xfId="0" applyNumberFormat="1" applyFont="1" applyFill="1" applyBorder="1"/>
    <xf numFmtId="0" fontId="3" fillId="0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right" vertical="center"/>
    </xf>
    <xf numFmtId="4" fontId="4" fillId="0" borderId="2" xfId="0" applyNumberFormat="1" applyFont="1" applyFill="1" applyBorder="1" applyAlignment="1">
      <alignment horizontal="right" vertical="center"/>
    </xf>
    <xf numFmtId="4" fontId="3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center"/>
    </xf>
    <xf numFmtId="0" fontId="4" fillId="2" borderId="2" xfId="0" applyFont="1" applyFill="1" applyBorder="1"/>
    <xf numFmtId="4" fontId="4" fillId="2" borderId="2" xfId="0" applyNumberFormat="1" applyFont="1" applyFill="1" applyBorder="1"/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 wrapText="1"/>
    </xf>
    <xf numFmtId="0" fontId="5" fillId="0" borderId="6" xfId="0" applyFont="1" applyFill="1" applyBorder="1"/>
    <xf numFmtId="0" fontId="3" fillId="0" borderId="1" xfId="0" applyFont="1" applyFill="1" applyBorder="1"/>
    <xf numFmtId="0" fontId="3" fillId="0" borderId="7" xfId="0" applyFont="1" applyFill="1" applyBorder="1"/>
    <xf numFmtId="0" fontId="6" fillId="0" borderId="0" xfId="0" applyFont="1"/>
    <xf numFmtId="0" fontId="3" fillId="0" borderId="0" xfId="0" applyFont="1" applyFill="1"/>
    <xf numFmtId="0" fontId="0" fillId="0" borderId="0" xfId="0" applyFont="1"/>
    <xf numFmtId="0" fontId="7" fillId="0" borderId="2" xfId="0" applyFont="1" applyBorder="1" applyAlignment="1">
      <alignment wrapText="1"/>
    </xf>
    <xf numFmtId="49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wrapText="1"/>
    </xf>
    <xf numFmtId="49" fontId="8" fillId="0" borderId="2" xfId="0" applyNumberFormat="1" applyFont="1" applyBorder="1" applyAlignment="1">
      <alignment vertical="center"/>
    </xf>
    <xf numFmtId="49" fontId="8" fillId="0" borderId="2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7" fillId="0" borderId="2" xfId="0" applyFont="1" applyBorder="1" applyAlignment="1">
      <alignment vertical="center"/>
    </xf>
    <xf numFmtId="0" fontId="8" fillId="0" borderId="2" xfId="0" applyFont="1" applyFill="1" applyBorder="1"/>
    <xf numFmtId="49" fontId="8" fillId="0" borderId="2" xfId="0" applyNumberFormat="1" applyFont="1" applyFill="1" applyBorder="1"/>
    <xf numFmtId="0" fontId="8" fillId="0" borderId="2" xfId="0" applyFont="1" applyFill="1" applyBorder="1" applyAlignment="1">
      <alignment horizont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/>
    <xf numFmtId="14" fontId="0" fillId="0" borderId="0" xfId="0" applyNumberFormat="1"/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49" fontId="3" fillId="0" borderId="0" xfId="0" applyNumberFormat="1" applyFont="1" applyFill="1" applyAlignment="1">
      <alignment horizontal="left" wrapText="1"/>
    </xf>
    <xf numFmtId="0" fontId="4" fillId="2" borderId="2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&#1091;&#1083;&#1077;&#1081;68.&#1088;&#1092;/catalog/%D0%A1%D0%9E%D0%9B%D0%AC-%D0%A1%D0%9E%D0%94%D0%90-%D0%A1%D0%90%D0%A5%D0%90%D0%A0?&amp;page=2" TargetMode="External"/><Relationship Id="rId2" Type="http://schemas.openxmlformats.org/officeDocument/2006/relationships/hyperlink" Target="http://&#1091;&#1083;&#1077;&#1081;68.&#1088;&#1092;/catalog/%D0%A1%D0%9E%D0%9B%D0%AC-%D0%A1%D0%9E%D0%94%D0%90-%D0%A1%D0%90%D0%A5%D0%90%D0%A0?&amp;page=2" TargetMode="External"/><Relationship Id="rId1" Type="http://schemas.openxmlformats.org/officeDocument/2006/relationships/hyperlink" Target="http://www.delivery-club.ru/srv/Tambovskij_privoz/Molokosyr%7CSy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delivery-club.ru/srv/Tambovskij_privoz/Molokosyr%7CSy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topLeftCell="A4" zoomScale="80" zoomScaleNormal="80" zoomScaleSheetLayoutView="50" workbookViewId="0">
      <selection activeCell="P31" sqref="P31:P36"/>
    </sheetView>
  </sheetViews>
  <sheetFormatPr defaultRowHeight="15" x14ac:dyDescent="0.25"/>
  <cols>
    <col min="1" max="1" width="4.140625" customWidth="1"/>
    <col min="2" max="2" width="35.140625" customWidth="1"/>
    <col min="3" max="3" width="14.7109375" customWidth="1"/>
    <col min="4" max="4" width="15.42578125" customWidth="1"/>
    <col min="5" max="5" width="12.7109375" customWidth="1"/>
    <col min="6" max="6" width="12.42578125" customWidth="1"/>
    <col min="7" max="8" width="12.140625" customWidth="1"/>
    <col min="9" max="11" width="12.28515625" customWidth="1"/>
    <col min="12" max="12" width="10.7109375" customWidth="1"/>
    <col min="13" max="15" width="15.7109375" customWidth="1"/>
    <col min="16" max="16" width="10.140625" bestFit="1" customWidth="1"/>
    <col min="254" max="254" width="4.140625" customWidth="1"/>
    <col min="255" max="255" width="36.28515625" customWidth="1"/>
    <col min="256" max="260" width="10.7109375" customWidth="1"/>
    <col min="261" max="263" width="15.7109375" customWidth="1"/>
    <col min="510" max="510" width="4.140625" customWidth="1"/>
    <col min="511" max="511" width="36.28515625" customWidth="1"/>
    <col min="512" max="516" width="10.7109375" customWidth="1"/>
    <col min="517" max="519" width="15.7109375" customWidth="1"/>
    <col min="766" max="766" width="4.140625" customWidth="1"/>
    <col min="767" max="767" width="36.28515625" customWidth="1"/>
    <col min="768" max="772" width="10.7109375" customWidth="1"/>
    <col min="773" max="775" width="15.7109375" customWidth="1"/>
    <col min="1022" max="1022" width="4.140625" customWidth="1"/>
    <col min="1023" max="1023" width="36.28515625" customWidth="1"/>
    <col min="1024" max="1028" width="10.7109375" customWidth="1"/>
    <col min="1029" max="1031" width="15.7109375" customWidth="1"/>
    <col min="1278" max="1278" width="4.140625" customWidth="1"/>
    <col min="1279" max="1279" width="36.28515625" customWidth="1"/>
    <col min="1280" max="1284" width="10.7109375" customWidth="1"/>
    <col min="1285" max="1287" width="15.7109375" customWidth="1"/>
    <col min="1534" max="1534" width="4.140625" customWidth="1"/>
    <col min="1535" max="1535" width="36.28515625" customWidth="1"/>
    <col min="1536" max="1540" width="10.7109375" customWidth="1"/>
    <col min="1541" max="1543" width="15.7109375" customWidth="1"/>
    <col min="1790" max="1790" width="4.140625" customWidth="1"/>
    <col min="1791" max="1791" width="36.28515625" customWidth="1"/>
    <col min="1792" max="1796" width="10.7109375" customWidth="1"/>
    <col min="1797" max="1799" width="15.7109375" customWidth="1"/>
    <col min="2046" max="2046" width="4.140625" customWidth="1"/>
    <col min="2047" max="2047" width="36.28515625" customWidth="1"/>
    <col min="2048" max="2052" width="10.7109375" customWidth="1"/>
    <col min="2053" max="2055" width="15.7109375" customWidth="1"/>
    <col min="2302" max="2302" width="4.140625" customWidth="1"/>
    <col min="2303" max="2303" width="36.28515625" customWidth="1"/>
    <col min="2304" max="2308" width="10.7109375" customWidth="1"/>
    <col min="2309" max="2311" width="15.7109375" customWidth="1"/>
    <col min="2558" max="2558" width="4.140625" customWidth="1"/>
    <col min="2559" max="2559" width="36.28515625" customWidth="1"/>
    <col min="2560" max="2564" width="10.7109375" customWidth="1"/>
    <col min="2565" max="2567" width="15.7109375" customWidth="1"/>
    <col min="2814" max="2814" width="4.140625" customWidth="1"/>
    <col min="2815" max="2815" width="36.28515625" customWidth="1"/>
    <col min="2816" max="2820" width="10.7109375" customWidth="1"/>
    <col min="2821" max="2823" width="15.7109375" customWidth="1"/>
    <col min="3070" max="3070" width="4.140625" customWidth="1"/>
    <col min="3071" max="3071" width="36.28515625" customWidth="1"/>
    <col min="3072" max="3076" width="10.7109375" customWidth="1"/>
    <col min="3077" max="3079" width="15.7109375" customWidth="1"/>
    <col min="3326" max="3326" width="4.140625" customWidth="1"/>
    <col min="3327" max="3327" width="36.28515625" customWidth="1"/>
    <col min="3328" max="3332" width="10.7109375" customWidth="1"/>
    <col min="3333" max="3335" width="15.7109375" customWidth="1"/>
    <col min="3582" max="3582" width="4.140625" customWidth="1"/>
    <col min="3583" max="3583" width="36.28515625" customWidth="1"/>
    <col min="3584" max="3588" width="10.7109375" customWidth="1"/>
    <col min="3589" max="3591" width="15.7109375" customWidth="1"/>
    <col min="3838" max="3838" width="4.140625" customWidth="1"/>
    <col min="3839" max="3839" width="36.28515625" customWidth="1"/>
    <col min="3840" max="3844" width="10.7109375" customWidth="1"/>
    <col min="3845" max="3847" width="15.7109375" customWidth="1"/>
    <col min="4094" max="4094" width="4.140625" customWidth="1"/>
    <col min="4095" max="4095" width="36.28515625" customWidth="1"/>
    <col min="4096" max="4100" width="10.7109375" customWidth="1"/>
    <col min="4101" max="4103" width="15.7109375" customWidth="1"/>
    <col min="4350" max="4350" width="4.140625" customWidth="1"/>
    <col min="4351" max="4351" width="36.28515625" customWidth="1"/>
    <col min="4352" max="4356" width="10.7109375" customWidth="1"/>
    <col min="4357" max="4359" width="15.7109375" customWidth="1"/>
    <col min="4606" max="4606" width="4.140625" customWidth="1"/>
    <col min="4607" max="4607" width="36.28515625" customWidth="1"/>
    <col min="4608" max="4612" width="10.7109375" customWidth="1"/>
    <col min="4613" max="4615" width="15.7109375" customWidth="1"/>
    <col min="4862" max="4862" width="4.140625" customWidth="1"/>
    <col min="4863" max="4863" width="36.28515625" customWidth="1"/>
    <col min="4864" max="4868" width="10.7109375" customWidth="1"/>
    <col min="4869" max="4871" width="15.7109375" customWidth="1"/>
    <col min="5118" max="5118" width="4.140625" customWidth="1"/>
    <col min="5119" max="5119" width="36.28515625" customWidth="1"/>
    <col min="5120" max="5124" width="10.7109375" customWidth="1"/>
    <col min="5125" max="5127" width="15.7109375" customWidth="1"/>
    <col min="5374" max="5374" width="4.140625" customWidth="1"/>
    <col min="5375" max="5375" width="36.28515625" customWidth="1"/>
    <col min="5376" max="5380" width="10.7109375" customWidth="1"/>
    <col min="5381" max="5383" width="15.7109375" customWidth="1"/>
    <col min="5630" max="5630" width="4.140625" customWidth="1"/>
    <col min="5631" max="5631" width="36.28515625" customWidth="1"/>
    <col min="5632" max="5636" width="10.7109375" customWidth="1"/>
    <col min="5637" max="5639" width="15.7109375" customWidth="1"/>
    <col min="5886" max="5886" width="4.140625" customWidth="1"/>
    <col min="5887" max="5887" width="36.28515625" customWidth="1"/>
    <col min="5888" max="5892" width="10.7109375" customWidth="1"/>
    <col min="5893" max="5895" width="15.7109375" customWidth="1"/>
    <col min="6142" max="6142" width="4.140625" customWidth="1"/>
    <col min="6143" max="6143" width="36.28515625" customWidth="1"/>
    <col min="6144" max="6148" width="10.7109375" customWidth="1"/>
    <col min="6149" max="6151" width="15.7109375" customWidth="1"/>
    <col min="6398" max="6398" width="4.140625" customWidth="1"/>
    <col min="6399" max="6399" width="36.28515625" customWidth="1"/>
    <col min="6400" max="6404" width="10.7109375" customWidth="1"/>
    <col min="6405" max="6407" width="15.7109375" customWidth="1"/>
    <col min="6654" max="6654" width="4.140625" customWidth="1"/>
    <col min="6655" max="6655" width="36.28515625" customWidth="1"/>
    <col min="6656" max="6660" width="10.7109375" customWidth="1"/>
    <col min="6661" max="6663" width="15.7109375" customWidth="1"/>
    <col min="6910" max="6910" width="4.140625" customWidth="1"/>
    <col min="6911" max="6911" width="36.28515625" customWidth="1"/>
    <col min="6912" max="6916" width="10.7109375" customWidth="1"/>
    <col min="6917" max="6919" width="15.7109375" customWidth="1"/>
    <col min="7166" max="7166" width="4.140625" customWidth="1"/>
    <col min="7167" max="7167" width="36.28515625" customWidth="1"/>
    <col min="7168" max="7172" width="10.7109375" customWidth="1"/>
    <col min="7173" max="7175" width="15.7109375" customWidth="1"/>
    <col min="7422" max="7422" width="4.140625" customWidth="1"/>
    <col min="7423" max="7423" width="36.28515625" customWidth="1"/>
    <col min="7424" max="7428" width="10.7109375" customWidth="1"/>
    <col min="7429" max="7431" width="15.7109375" customWidth="1"/>
    <col min="7678" max="7678" width="4.140625" customWidth="1"/>
    <col min="7679" max="7679" width="36.28515625" customWidth="1"/>
    <col min="7680" max="7684" width="10.7109375" customWidth="1"/>
    <col min="7685" max="7687" width="15.7109375" customWidth="1"/>
    <col min="7934" max="7934" width="4.140625" customWidth="1"/>
    <col min="7935" max="7935" width="36.28515625" customWidth="1"/>
    <col min="7936" max="7940" width="10.7109375" customWidth="1"/>
    <col min="7941" max="7943" width="15.7109375" customWidth="1"/>
    <col min="8190" max="8190" width="4.140625" customWidth="1"/>
    <col min="8191" max="8191" width="36.28515625" customWidth="1"/>
    <col min="8192" max="8196" width="10.7109375" customWidth="1"/>
    <col min="8197" max="8199" width="15.7109375" customWidth="1"/>
    <col min="8446" max="8446" width="4.140625" customWidth="1"/>
    <col min="8447" max="8447" width="36.28515625" customWidth="1"/>
    <col min="8448" max="8452" width="10.7109375" customWidth="1"/>
    <col min="8453" max="8455" width="15.7109375" customWidth="1"/>
    <col min="8702" max="8702" width="4.140625" customWidth="1"/>
    <col min="8703" max="8703" width="36.28515625" customWidth="1"/>
    <col min="8704" max="8708" width="10.7109375" customWidth="1"/>
    <col min="8709" max="8711" width="15.7109375" customWidth="1"/>
    <col min="8958" max="8958" width="4.140625" customWidth="1"/>
    <col min="8959" max="8959" width="36.28515625" customWidth="1"/>
    <col min="8960" max="8964" width="10.7109375" customWidth="1"/>
    <col min="8965" max="8967" width="15.7109375" customWidth="1"/>
    <col min="9214" max="9214" width="4.140625" customWidth="1"/>
    <col min="9215" max="9215" width="36.28515625" customWidth="1"/>
    <col min="9216" max="9220" width="10.7109375" customWidth="1"/>
    <col min="9221" max="9223" width="15.7109375" customWidth="1"/>
    <col min="9470" max="9470" width="4.140625" customWidth="1"/>
    <col min="9471" max="9471" width="36.28515625" customWidth="1"/>
    <col min="9472" max="9476" width="10.7109375" customWidth="1"/>
    <col min="9477" max="9479" width="15.7109375" customWidth="1"/>
    <col min="9726" max="9726" width="4.140625" customWidth="1"/>
    <col min="9727" max="9727" width="36.28515625" customWidth="1"/>
    <col min="9728" max="9732" width="10.7109375" customWidth="1"/>
    <col min="9733" max="9735" width="15.7109375" customWidth="1"/>
    <col min="9982" max="9982" width="4.140625" customWidth="1"/>
    <col min="9983" max="9983" width="36.28515625" customWidth="1"/>
    <col min="9984" max="9988" width="10.7109375" customWidth="1"/>
    <col min="9989" max="9991" width="15.7109375" customWidth="1"/>
    <col min="10238" max="10238" width="4.140625" customWidth="1"/>
    <col min="10239" max="10239" width="36.28515625" customWidth="1"/>
    <col min="10240" max="10244" width="10.7109375" customWidth="1"/>
    <col min="10245" max="10247" width="15.7109375" customWidth="1"/>
    <col min="10494" max="10494" width="4.140625" customWidth="1"/>
    <col min="10495" max="10495" width="36.28515625" customWidth="1"/>
    <col min="10496" max="10500" width="10.7109375" customWidth="1"/>
    <col min="10501" max="10503" width="15.7109375" customWidth="1"/>
    <col min="10750" max="10750" width="4.140625" customWidth="1"/>
    <col min="10751" max="10751" width="36.28515625" customWidth="1"/>
    <col min="10752" max="10756" width="10.7109375" customWidth="1"/>
    <col min="10757" max="10759" width="15.7109375" customWidth="1"/>
    <col min="11006" max="11006" width="4.140625" customWidth="1"/>
    <col min="11007" max="11007" width="36.28515625" customWidth="1"/>
    <col min="11008" max="11012" width="10.7109375" customWidth="1"/>
    <col min="11013" max="11015" width="15.7109375" customWidth="1"/>
    <col min="11262" max="11262" width="4.140625" customWidth="1"/>
    <col min="11263" max="11263" width="36.28515625" customWidth="1"/>
    <col min="11264" max="11268" width="10.7109375" customWidth="1"/>
    <col min="11269" max="11271" width="15.7109375" customWidth="1"/>
    <col min="11518" max="11518" width="4.140625" customWidth="1"/>
    <col min="11519" max="11519" width="36.28515625" customWidth="1"/>
    <col min="11520" max="11524" width="10.7109375" customWidth="1"/>
    <col min="11525" max="11527" width="15.7109375" customWidth="1"/>
    <col min="11774" max="11774" width="4.140625" customWidth="1"/>
    <col min="11775" max="11775" width="36.28515625" customWidth="1"/>
    <col min="11776" max="11780" width="10.7109375" customWidth="1"/>
    <col min="11781" max="11783" width="15.7109375" customWidth="1"/>
    <col min="12030" max="12030" width="4.140625" customWidth="1"/>
    <col min="12031" max="12031" width="36.28515625" customWidth="1"/>
    <col min="12032" max="12036" width="10.7109375" customWidth="1"/>
    <col min="12037" max="12039" width="15.7109375" customWidth="1"/>
    <col min="12286" max="12286" width="4.140625" customWidth="1"/>
    <col min="12287" max="12287" width="36.28515625" customWidth="1"/>
    <col min="12288" max="12292" width="10.7109375" customWidth="1"/>
    <col min="12293" max="12295" width="15.7109375" customWidth="1"/>
    <col min="12542" max="12542" width="4.140625" customWidth="1"/>
    <col min="12543" max="12543" width="36.28515625" customWidth="1"/>
    <col min="12544" max="12548" width="10.7109375" customWidth="1"/>
    <col min="12549" max="12551" width="15.7109375" customWidth="1"/>
    <col min="12798" max="12798" width="4.140625" customWidth="1"/>
    <col min="12799" max="12799" width="36.28515625" customWidth="1"/>
    <col min="12800" max="12804" width="10.7109375" customWidth="1"/>
    <col min="12805" max="12807" width="15.7109375" customWidth="1"/>
    <col min="13054" max="13054" width="4.140625" customWidth="1"/>
    <col min="13055" max="13055" width="36.28515625" customWidth="1"/>
    <col min="13056" max="13060" width="10.7109375" customWidth="1"/>
    <col min="13061" max="13063" width="15.7109375" customWidth="1"/>
    <col min="13310" max="13310" width="4.140625" customWidth="1"/>
    <col min="13311" max="13311" width="36.28515625" customWidth="1"/>
    <col min="13312" max="13316" width="10.7109375" customWidth="1"/>
    <col min="13317" max="13319" width="15.7109375" customWidth="1"/>
    <col min="13566" max="13566" width="4.140625" customWidth="1"/>
    <col min="13567" max="13567" width="36.28515625" customWidth="1"/>
    <col min="13568" max="13572" width="10.7109375" customWidth="1"/>
    <col min="13573" max="13575" width="15.7109375" customWidth="1"/>
    <col min="13822" max="13822" width="4.140625" customWidth="1"/>
    <col min="13823" max="13823" width="36.28515625" customWidth="1"/>
    <col min="13824" max="13828" width="10.7109375" customWidth="1"/>
    <col min="13829" max="13831" width="15.7109375" customWidth="1"/>
    <col min="14078" max="14078" width="4.140625" customWidth="1"/>
    <col min="14079" max="14079" width="36.28515625" customWidth="1"/>
    <col min="14080" max="14084" width="10.7109375" customWidth="1"/>
    <col min="14085" max="14087" width="15.7109375" customWidth="1"/>
    <col min="14334" max="14334" width="4.140625" customWidth="1"/>
    <col min="14335" max="14335" width="36.28515625" customWidth="1"/>
    <col min="14336" max="14340" width="10.7109375" customWidth="1"/>
    <col min="14341" max="14343" width="15.7109375" customWidth="1"/>
    <col min="14590" max="14590" width="4.140625" customWidth="1"/>
    <col min="14591" max="14591" width="36.28515625" customWidth="1"/>
    <col min="14592" max="14596" width="10.7109375" customWidth="1"/>
    <col min="14597" max="14599" width="15.7109375" customWidth="1"/>
    <col min="14846" max="14846" width="4.140625" customWidth="1"/>
    <col min="14847" max="14847" width="36.28515625" customWidth="1"/>
    <col min="14848" max="14852" width="10.7109375" customWidth="1"/>
    <col min="14853" max="14855" width="15.7109375" customWidth="1"/>
    <col min="15102" max="15102" width="4.140625" customWidth="1"/>
    <col min="15103" max="15103" width="36.28515625" customWidth="1"/>
    <col min="15104" max="15108" width="10.7109375" customWidth="1"/>
    <col min="15109" max="15111" width="15.7109375" customWidth="1"/>
    <col min="15358" max="15358" width="4.140625" customWidth="1"/>
    <col min="15359" max="15359" width="36.28515625" customWidth="1"/>
    <col min="15360" max="15364" width="10.7109375" customWidth="1"/>
    <col min="15365" max="15367" width="15.7109375" customWidth="1"/>
    <col min="15614" max="15614" width="4.140625" customWidth="1"/>
    <col min="15615" max="15615" width="36.28515625" customWidth="1"/>
    <col min="15616" max="15620" width="10.7109375" customWidth="1"/>
    <col min="15621" max="15623" width="15.7109375" customWidth="1"/>
    <col min="15870" max="15870" width="4.140625" customWidth="1"/>
    <col min="15871" max="15871" width="36.28515625" customWidth="1"/>
    <col min="15872" max="15876" width="10.7109375" customWidth="1"/>
    <col min="15877" max="15879" width="15.7109375" customWidth="1"/>
    <col min="16126" max="16126" width="4.140625" customWidth="1"/>
    <col min="16127" max="16127" width="36.28515625" customWidth="1"/>
    <col min="16128" max="16132" width="10.7109375" customWidth="1"/>
    <col min="16133" max="16135" width="15.7109375" customWidth="1"/>
  </cols>
  <sheetData>
    <row r="1" spans="1:15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s="1" customFormat="1" ht="13.5" x14ac:dyDescent="0.2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5" s="1" customFormat="1" ht="13.5" x14ac:dyDescent="0.2">
      <c r="A3" s="43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1:15" s="1" customFormat="1" ht="4.5" customHeight="1" x14ac:dyDescent="0.2"/>
    <row r="5" spans="1:15" s="1" customFormat="1" ht="12.75" customHeight="1" x14ac:dyDescent="0.2">
      <c r="A5" s="44" t="s">
        <v>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s="1" customFormat="1" ht="12.75" customHeight="1" x14ac:dyDescent="0.2">
      <c r="A6" s="44" t="s">
        <v>27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5" s="1" customFormat="1" ht="22.5" customHeight="1" x14ac:dyDescent="0.2">
      <c r="A7" s="45" t="s">
        <v>28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</row>
    <row r="8" spans="1:15" s="1" customFormat="1" ht="18.75" customHeight="1" x14ac:dyDescent="0.2">
      <c r="A8" s="51" t="s">
        <v>3</v>
      </c>
      <c r="B8" s="51" t="s">
        <v>4</v>
      </c>
      <c r="C8" s="52" t="s">
        <v>21</v>
      </c>
      <c r="D8" s="52" t="s">
        <v>22</v>
      </c>
      <c r="E8" s="51" t="s">
        <v>5</v>
      </c>
      <c r="F8" s="51" t="s">
        <v>6</v>
      </c>
      <c r="G8" s="51" t="s">
        <v>7</v>
      </c>
      <c r="H8" s="51"/>
      <c r="I8" s="51"/>
      <c r="J8" s="51"/>
      <c r="K8" s="51"/>
      <c r="L8" s="51"/>
      <c r="M8" s="51" t="s">
        <v>8</v>
      </c>
      <c r="N8" s="51" t="s">
        <v>9</v>
      </c>
      <c r="O8" s="51" t="s">
        <v>10</v>
      </c>
    </row>
    <row r="9" spans="1:15" s="1" customFormat="1" ht="48" customHeight="1" x14ac:dyDescent="0.2">
      <c r="A9" s="51"/>
      <c r="B9" s="51"/>
      <c r="C9" s="53"/>
      <c r="D9" s="53"/>
      <c r="E9" s="51"/>
      <c r="F9" s="51"/>
      <c r="G9" s="4" t="s">
        <v>11</v>
      </c>
      <c r="H9" s="4" t="s">
        <v>12</v>
      </c>
      <c r="I9" s="4" t="s">
        <v>13</v>
      </c>
      <c r="J9" s="40" t="s">
        <v>23</v>
      </c>
      <c r="K9" s="40" t="s">
        <v>29</v>
      </c>
      <c r="L9" s="40"/>
      <c r="M9" s="51"/>
      <c r="N9" s="51"/>
      <c r="O9" s="51"/>
    </row>
    <row r="10" spans="1:15" s="1" customFormat="1" ht="14.25" x14ac:dyDescent="0.2">
      <c r="A10" s="5">
        <v>1</v>
      </c>
      <c r="B10" s="5">
        <v>2</v>
      </c>
      <c r="C10" s="5">
        <v>3</v>
      </c>
      <c r="D10" s="5">
        <v>4</v>
      </c>
      <c r="E10" s="5">
        <v>5</v>
      </c>
      <c r="F10" s="5">
        <v>6</v>
      </c>
      <c r="G10" s="5">
        <v>7</v>
      </c>
      <c r="H10" s="5">
        <v>8</v>
      </c>
      <c r="I10" s="5">
        <v>9</v>
      </c>
      <c r="J10" s="39">
        <v>10</v>
      </c>
      <c r="K10" s="39">
        <v>11</v>
      </c>
      <c r="L10" s="5">
        <v>12</v>
      </c>
      <c r="M10" s="5">
        <v>13</v>
      </c>
      <c r="N10" s="5">
        <v>14</v>
      </c>
      <c r="O10" s="5">
        <v>15</v>
      </c>
    </row>
    <row r="11" spans="1:15" s="1" customFormat="1" ht="17.25" customHeight="1" x14ac:dyDescent="0.25">
      <c r="A11" s="6">
        <v>1</v>
      </c>
      <c r="B11" s="25" t="s">
        <v>30</v>
      </c>
      <c r="C11" s="26" t="s">
        <v>32</v>
      </c>
      <c r="D11" s="27" t="s">
        <v>25</v>
      </c>
      <c r="E11" s="28" t="s">
        <v>26</v>
      </c>
      <c r="F11" s="7">
        <v>70</v>
      </c>
      <c r="G11" s="7">
        <v>1100</v>
      </c>
      <c r="H11" s="7">
        <v>800</v>
      </c>
      <c r="I11" s="7">
        <v>720</v>
      </c>
      <c r="J11" s="7"/>
      <c r="K11" s="7"/>
      <c r="L11" s="7"/>
      <c r="M11" s="9">
        <f>(G11+H11+I11+J11+K11)/3</f>
        <v>873.33333333333337</v>
      </c>
      <c r="N11" s="7">
        <v>873</v>
      </c>
      <c r="O11" s="10">
        <f>F11*N11</f>
        <v>61110</v>
      </c>
    </row>
    <row r="12" spans="1:15" s="1" customFormat="1" ht="17.25" customHeight="1" x14ac:dyDescent="0.25">
      <c r="A12" s="6">
        <v>2</v>
      </c>
      <c r="B12" s="29" t="s">
        <v>31</v>
      </c>
      <c r="C12" s="26" t="s">
        <v>32</v>
      </c>
      <c r="D12" s="27" t="s">
        <v>33</v>
      </c>
      <c r="E12" s="28" t="s">
        <v>26</v>
      </c>
      <c r="F12" s="7">
        <v>500</v>
      </c>
      <c r="G12" s="7">
        <v>485</v>
      </c>
      <c r="H12" s="7">
        <v>370</v>
      </c>
      <c r="I12" s="7">
        <v>370</v>
      </c>
      <c r="J12" s="7"/>
      <c r="K12" s="7"/>
      <c r="L12" s="7"/>
      <c r="M12" s="9">
        <f>(G12+H12+I12+J12+K12)/3</f>
        <v>408.33333333333331</v>
      </c>
      <c r="N12" s="7">
        <v>408</v>
      </c>
      <c r="O12" s="10">
        <f>F12*N12</f>
        <v>204000</v>
      </c>
    </row>
    <row r="13" spans="1:15" s="1" customFormat="1" ht="17.25" customHeight="1" x14ac:dyDescent="0.25">
      <c r="A13" s="6"/>
      <c r="B13" s="29"/>
      <c r="C13" s="30"/>
      <c r="D13" s="28"/>
      <c r="E13" s="28"/>
      <c r="F13" s="7"/>
      <c r="G13" s="7"/>
      <c r="H13" s="7"/>
      <c r="I13" s="7"/>
      <c r="J13" s="7"/>
      <c r="K13" s="7"/>
      <c r="L13" s="7"/>
      <c r="M13" s="9"/>
      <c r="N13" s="7"/>
      <c r="O13" s="10"/>
    </row>
    <row r="14" spans="1:15" s="1" customFormat="1" ht="17.25" customHeight="1" x14ac:dyDescent="0.25">
      <c r="A14" s="6"/>
      <c r="B14" s="29"/>
      <c r="C14" s="31"/>
      <c r="D14" s="32"/>
      <c r="E14" s="33"/>
      <c r="F14" s="7"/>
      <c r="G14" s="7"/>
      <c r="H14" s="7"/>
      <c r="I14" s="7"/>
      <c r="J14" s="7"/>
      <c r="K14" s="7"/>
      <c r="L14" s="7"/>
      <c r="M14" s="9"/>
      <c r="N14" s="7"/>
      <c r="O14" s="10"/>
    </row>
    <row r="15" spans="1:15" s="1" customFormat="1" ht="17.25" customHeight="1" x14ac:dyDescent="0.25">
      <c r="A15" s="6"/>
      <c r="B15" s="34"/>
      <c r="C15" s="35"/>
      <c r="D15" s="34"/>
      <c r="E15" s="36"/>
      <c r="F15" s="7"/>
      <c r="G15" s="7"/>
      <c r="H15" s="7"/>
      <c r="I15" s="7"/>
      <c r="J15" s="7"/>
      <c r="K15" s="7"/>
      <c r="L15" s="7"/>
      <c r="M15" s="9"/>
      <c r="N15" s="7"/>
      <c r="O15" s="10"/>
    </row>
    <row r="16" spans="1:15" s="1" customFormat="1" ht="17.25" customHeight="1" x14ac:dyDescent="0.25">
      <c r="A16" s="6"/>
      <c r="B16" s="34"/>
      <c r="C16" s="35"/>
      <c r="D16" s="34"/>
      <c r="E16" s="36"/>
      <c r="F16" s="7"/>
      <c r="G16" s="7"/>
      <c r="H16" s="7"/>
      <c r="I16" s="7"/>
      <c r="J16" s="7"/>
      <c r="K16" s="7"/>
      <c r="L16" s="7"/>
      <c r="M16" s="9"/>
      <c r="N16" s="7"/>
      <c r="O16" s="10"/>
    </row>
    <row r="17" spans="1:15" s="1" customFormat="1" ht="17.25" customHeight="1" x14ac:dyDescent="0.25">
      <c r="A17" s="6"/>
      <c r="B17" s="34"/>
      <c r="C17" s="35"/>
      <c r="D17" s="34"/>
      <c r="E17" s="36"/>
      <c r="F17" s="7"/>
      <c r="G17" s="7"/>
      <c r="H17" s="7"/>
      <c r="I17" s="7"/>
      <c r="J17" s="7"/>
      <c r="K17" s="7"/>
      <c r="L17" s="7"/>
      <c r="M17" s="9"/>
      <c r="N17" s="7"/>
      <c r="O17" s="10"/>
    </row>
    <row r="18" spans="1:15" s="1" customFormat="1" ht="17.25" customHeight="1" x14ac:dyDescent="0.25">
      <c r="A18" s="6"/>
      <c r="B18" s="34"/>
      <c r="C18" s="35"/>
      <c r="D18" s="34"/>
      <c r="E18" s="36"/>
      <c r="F18" s="7"/>
      <c r="G18" s="7"/>
      <c r="H18" s="7"/>
      <c r="I18" s="7"/>
      <c r="J18" s="7"/>
      <c r="K18" s="7"/>
      <c r="L18" s="7"/>
      <c r="M18" s="9"/>
      <c r="N18" s="7"/>
      <c r="O18" s="10"/>
    </row>
    <row r="19" spans="1:15" s="1" customFormat="1" ht="17.25" customHeight="1" x14ac:dyDescent="0.25">
      <c r="A19" s="6"/>
      <c r="B19" s="34"/>
      <c r="C19" s="35"/>
      <c r="D19" s="34"/>
      <c r="E19" s="36"/>
      <c r="F19" s="7"/>
      <c r="G19" s="7"/>
      <c r="H19" s="7"/>
      <c r="I19" s="7"/>
      <c r="J19" s="7"/>
      <c r="K19" s="7"/>
      <c r="L19" s="7"/>
      <c r="M19" s="9"/>
      <c r="N19" s="7"/>
      <c r="O19" s="10"/>
    </row>
    <row r="20" spans="1:15" s="1" customFormat="1" ht="17.25" customHeight="1" x14ac:dyDescent="0.25">
      <c r="A20" s="6"/>
      <c r="B20" s="34"/>
      <c r="C20" s="35"/>
      <c r="D20" s="34"/>
      <c r="E20" s="36"/>
      <c r="F20" s="7"/>
      <c r="G20" s="7"/>
      <c r="H20" s="7"/>
      <c r="I20" s="7"/>
      <c r="J20" s="7"/>
      <c r="K20" s="7"/>
      <c r="L20" s="7"/>
      <c r="M20" s="9"/>
      <c r="N20" s="7"/>
      <c r="O20" s="10"/>
    </row>
    <row r="21" spans="1:15" s="1" customFormat="1" ht="17.25" customHeight="1" x14ac:dyDescent="0.25">
      <c r="A21" s="6"/>
      <c r="B21" s="34"/>
      <c r="C21" s="35"/>
      <c r="D21" s="34"/>
      <c r="E21" s="36"/>
      <c r="F21" s="7"/>
      <c r="G21" s="7"/>
      <c r="H21" s="7"/>
      <c r="I21" s="7"/>
      <c r="J21" s="7"/>
      <c r="K21" s="7"/>
      <c r="L21" s="7"/>
      <c r="M21" s="9"/>
      <c r="N21" s="7"/>
      <c r="O21" s="10"/>
    </row>
    <row r="22" spans="1:15" s="1" customFormat="1" ht="17.25" customHeight="1" x14ac:dyDescent="0.25">
      <c r="A22" s="6"/>
      <c r="B22" s="34"/>
      <c r="C22" s="35"/>
      <c r="D22" s="34"/>
      <c r="E22" s="36"/>
      <c r="F22" s="7"/>
      <c r="G22" s="7"/>
      <c r="H22" s="7"/>
      <c r="I22" s="7"/>
      <c r="J22" s="7"/>
      <c r="K22" s="7"/>
      <c r="L22" s="7"/>
      <c r="M22" s="9"/>
      <c r="N22" s="7"/>
      <c r="O22" s="10"/>
    </row>
    <row r="23" spans="1:15" s="1" customFormat="1" ht="17.25" customHeight="1" x14ac:dyDescent="0.25">
      <c r="A23" s="6"/>
      <c r="B23" s="34"/>
      <c r="C23" s="35"/>
      <c r="D23" s="34"/>
      <c r="E23" s="36"/>
      <c r="F23" s="7"/>
      <c r="G23" s="7"/>
      <c r="H23" s="7"/>
      <c r="I23" s="7"/>
      <c r="J23" s="7"/>
      <c r="K23" s="7"/>
      <c r="L23" s="7"/>
      <c r="M23" s="9"/>
      <c r="N23" s="7"/>
      <c r="O23" s="10"/>
    </row>
    <row r="24" spans="1:15" s="1" customFormat="1" ht="17.25" customHeight="1" x14ac:dyDescent="0.25">
      <c r="A24" s="6"/>
      <c r="B24" s="37"/>
      <c r="C24" s="37"/>
      <c r="D24" s="37"/>
      <c r="E24" s="38"/>
      <c r="F24" s="7"/>
      <c r="G24" s="7"/>
      <c r="H24" s="7"/>
      <c r="I24" s="7"/>
      <c r="J24" s="7"/>
      <c r="K24" s="7"/>
      <c r="L24" s="7"/>
      <c r="M24" s="9"/>
      <c r="N24" s="7"/>
      <c r="O24" s="10"/>
    </row>
    <row r="25" spans="1:15" s="1" customFormat="1" ht="13.5" customHeight="1" x14ac:dyDescent="0.25">
      <c r="A25" s="11"/>
      <c r="B25" s="3"/>
      <c r="C25" s="2"/>
      <c r="D25" s="3"/>
      <c r="E25" s="11"/>
      <c r="F25" s="10"/>
      <c r="G25" s="8"/>
      <c r="H25" s="8"/>
      <c r="I25" s="8"/>
      <c r="J25" s="8"/>
      <c r="K25" s="8"/>
      <c r="L25" s="8"/>
      <c r="M25" s="8"/>
      <c r="N25" s="8"/>
      <c r="O25" s="10"/>
    </row>
    <row r="26" spans="1:15" s="1" customFormat="1" ht="14.25" x14ac:dyDescent="0.2">
      <c r="A26" s="12"/>
      <c r="B26" s="5" t="s">
        <v>24</v>
      </c>
      <c r="C26" s="5"/>
      <c r="D26" s="5"/>
      <c r="E26" s="12"/>
      <c r="F26" s="13">
        <f>SUM(F11:F25)</f>
        <v>570</v>
      </c>
      <c r="G26" s="13">
        <f>SUM(G11:G25)</f>
        <v>1585</v>
      </c>
      <c r="H26" s="13">
        <f>SUM(H11:H25)</f>
        <v>1170</v>
      </c>
      <c r="I26" s="13">
        <f>SUM(I11:I25)</f>
        <v>1090</v>
      </c>
      <c r="J26" s="13">
        <f t="shared" ref="J26:K26" si="0">SUM(J11:J25)</f>
        <v>0</v>
      </c>
      <c r="K26" s="13">
        <f t="shared" si="0"/>
        <v>0</v>
      </c>
      <c r="L26" s="13"/>
      <c r="M26" s="13">
        <f>SUM(M11:M25)</f>
        <v>1281.6666666666667</v>
      </c>
      <c r="N26" s="13">
        <f>SUM(N11:N25)</f>
        <v>1281</v>
      </c>
      <c r="O26" s="13">
        <f>SUM(O11:O25)</f>
        <v>265110</v>
      </c>
    </row>
    <row r="27" spans="1:15" s="1" customFormat="1" ht="12.75" customHeight="1" x14ac:dyDescent="0.2">
      <c r="A27" s="14" t="s">
        <v>14</v>
      </c>
      <c r="B27" s="15"/>
      <c r="C27" s="15"/>
      <c r="D27" s="15"/>
      <c r="E27" s="15"/>
      <c r="F27" s="16">
        <f>O26</f>
        <v>265110</v>
      </c>
      <c r="G27" s="17" t="s">
        <v>37</v>
      </c>
      <c r="H27" s="15"/>
      <c r="I27" s="15"/>
      <c r="J27" s="15"/>
      <c r="K27" s="15"/>
      <c r="L27" s="15"/>
      <c r="M27" s="15"/>
      <c r="N27" s="15"/>
      <c r="O27" s="18"/>
    </row>
    <row r="28" spans="1:15" s="1" customFormat="1" x14ac:dyDescent="0.25">
      <c r="A28" s="19" t="s">
        <v>15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1"/>
    </row>
    <row r="29" spans="1:15" s="1" customFormat="1" ht="53.25" customHeight="1" x14ac:dyDescent="0.25">
      <c r="A29" s="46" t="s">
        <v>16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</row>
    <row r="30" spans="1:15" s="1" customFormat="1" ht="13.5" x14ac:dyDescent="0.2"/>
    <row r="31" spans="1:15" s="1" customFormat="1" ht="14.25" x14ac:dyDescent="0.2">
      <c r="A31" s="47" t="s">
        <v>17</v>
      </c>
      <c r="B31" s="47"/>
      <c r="C31" s="47"/>
      <c r="D31" s="47"/>
      <c r="E31" s="47"/>
      <c r="F31" s="47"/>
      <c r="G31" s="47"/>
      <c r="H31" s="47" t="s">
        <v>18</v>
      </c>
      <c r="I31" s="47"/>
      <c r="J31" s="47"/>
      <c r="K31" s="47"/>
      <c r="L31" s="47"/>
      <c r="M31" s="47"/>
      <c r="N31" s="47"/>
      <c r="O31" s="47"/>
    </row>
    <row r="32" spans="1:15" s="1" customFormat="1" x14ac:dyDescent="0.25">
      <c r="A32" s="48">
        <v>1</v>
      </c>
      <c r="B32" s="49"/>
      <c r="C32" s="49"/>
      <c r="D32" s="49"/>
      <c r="E32" s="49"/>
      <c r="F32" s="49"/>
      <c r="G32" s="50"/>
      <c r="H32" s="48" t="s">
        <v>34</v>
      </c>
      <c r="I32" s="49"/>
      <c r="J32" s="49"/>
      <c r="K32" s="49"/>
      <c r="L32" s="49"/>
      <c r="M32" s="49"/>
      <c r="N32" s="49"/>
      <c r="O32" s="50"/>
    </row>
    <row r="33" spans="1:15" s="1" customFormat="1" x14ac:dyDescent="0.25">
      <c r="A33" s="48">
        <v>2</v>
      </c>
      <c r="B33" s="49"/>
      <c r="C33" s="49"/>
      <c r="D33" s="49"/>
      <c r="E33" s="49"/>
      <c r="F33" s="49"/>
      <c r="G33" s="50"/>
      <c r="H33" s="48" t="s">
        <v>35</v>
      </c>
      <c r="I33" s="49"/>
      <c r="J33" s="49"/>
      <c r="K33" s="49"/>
      <c r="L33" s="49"/>
      <c r="M33" s="49"/>
      <c r="N33" s="49"/>
      <c r="O33" s="50"/>
    </row>
    <row r="34" spans="1:15" s="1" customFormat="1" x14ac:dyDescent="0.25">
      <c r="A34" s="48">
        <v>3</v>
      </c>
      <c r="B34" s="49"/>
      <c r="C34" s="49"/>
      <c r="D34" s="49"/>
      <c r="E34" s="49"/>
      <c r="F34" s="49"/>
      <c r="G34" s="50"/>
      <c r="H34" s="48" t="s">
        <v>36</v>
      </c>
      <c r="I34" s="49"/>
      <c r="J34" s="49"/>
      <c r="K34" s="49"/>
      <c r="L34" s="49"/>
      <c r="M34" s="49"/>
      <c r="N34" s="49"/>
      <c r="O34" s="50"/>
    </row>
    <row r="35" spans="1:15" s="1" customFormat="1" x14ac:dyDescent="0.25">
      <c r="A35" s="48"/>
      <c r="B35" s="49"/>
      <c r="C35" s="49"/>
      <c r="D35" s="49"/>
      <c r="E35" s="49"/>
      <c r="F35" s="49"/>
      <c r="G35" s="50"/>
      <c r="H35" s="48"/>
      <c r="I35" s="49"/>
      <c r="J35" s="49"/>
      <c r="K35" s="49"/>
      <c r="L35" s="49"/>
      <c r="M35" s="49"/>
      <c r="N35" s="49"/>
      <c r="O35" s="50"/>
    </row>
    <row r="36" spans="1:15" s="1" customFormat="1" x14ac:dyDescent="0.25">
      <c r="A36" s="48"/>
      <c r="B36" s="49"/>
      <c r="C36" s="49"/>
      <c r="D36" s="49"/>
      <c r="E36" s="49"/>
      <c r="F36" s="49"/>
      <c r="G36" s="50"/>
      <c r="H36" s="48"/>
      <c r="I36" s="49"/>
      <c r="J36" s="49"/>
      <c r="K36" s="49"/>
      <c r="L36" s="49"/>
      <c r="M36" s="49"/>
      <c r="N36" s="49"/>
      <c r="O36" s="50"/>
    </row>
    <row r="37" spans="1:15" s="1" customFormat="1" x14ac:dyDescent="0.25">
      <c r="A37" s="54"/>
      <c r="B37" s="55"/>
      <c r="C37" s="55"/>
      <c r="D37" s="55"/>
      <c r="E37" s="55"/>
      <c r="F37" s="55"/>
      <c r="G37" s="56"/>
      <c r="H37" s="54"/>
      <c r="I37" s="55"/>
      <c r="J37" s="55"/>
      <c r="K37" s="55"/>
      <c r="L37" s="55"/>
      <c r="M37" s="55"/>
      <c r="N37" s="55"/>
      <c r="O37" s="56"/>
    </row>
    <row r="38" spans="1:15" s="1" customFormat="1" x14ac:dyDescent="0.2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</row>
    <row r="39" spans="1:15" s="1" customFormat="1" x14ac:dyDescent="0.25">
      <c r="A39" s="23" t="s">
        <v>19</v>
      </c>
      <c r="B39" s="23"/>
      <c r="C39" s="23"/>
      <c r="D39" s="23"/>
      <c r="E39" s="20"/>
      <c r="F39" s="23" t="s">
        <v>20</v>
      </c>
      <c r="G39" s="23"/>
    </row>
    <row r="40" spans="1:15" x14ac:dyDescent="0.25">
      <c r="A40" s="24"/>
      <c r="B40" s="24"/>
      <c r="C40" s="24"/>
      <c r="D40" s="24"/>
      <c r="E40" s="24"/>
      <c r="F40" s="24"/>
      <c r="G40" s="24"/>
    </row>
    <row r="42" spans="1:15" x14ac:dyDescent="0.25">
      <c r="B42" s="42">
        <v>46154</v>
      </c>
    </row>
  </sheetData>
  <mergeCells count="30">
    <mergeCell ref="H36:O36"/>
    <mergeCell ref="H37:O37"/>
    <mergeCell ref="A35:G35"/>
    <mergeCell ref="A36:G36"/>
    <mergeCell ref="A37:G37"/>
    <mergeCell ref="A33:G33"/>
    <mergeCell ref="H33:O33"/>
    <mergeCell ref="A34:G34"/>
    <mergeCell ref="H34:O34"/>
    <mergeCell ref="H35:O35"/>
    <mergeCell ref="A8:A9"/>
    <mergeCell ref="B8:B9"/>
    <mergeCell ref="C8:C9"/>
    <mergeCell ref="D8:D9"/>
    <mergeCell ref="E8:E9"/>
    <mergeCell ref="F8:F9"/>
    <mergeCell ref="G8:L8"/>
    <mergeCell ref="M8:M9"/>
    <mergeCell ref="N8:N9"/>
    <mergeCell ref="O8:O9"/>
    <mergeCell ref="A29:O29"/>
    <mergeCell ref="A31:G31"/>
    <mergeCell ref="H31:O31"/>
    <mergeCell ref="A32:G32"/>
    <mergeCell ref="H32:O32"/>
    <mergeCell ref="A2:O2"/>
    <mergeCell ref="A3:O3"/>
    <mergeCell ref="A5:O5"/>
    <mergeCell ref="A6:O6"/>
    <mergeCell ref="A7:O7"/>
  </mergeCells>
  <hyperlinks>
    <hyperlink ref="G30" r:id="rId1" location="2ja_Basmannaja/" display="http://www.delivery-club.ru/srv/Tambovskij_privoz/Molokosyr%7CSyr/#2ja_Basmannaja/"/>
    <hyperlink ref="G31" r:id="rId2" display="http://xn--68-mlcqi1c.xn--p1ai/catalog/%D0%A1%D0%9E%D0%9B%D0%AC-%D0%A1%D0%9E%D0%94%D0%90-%D0%A1%D0%90%D0%A5%D0%90%D0%A0?&amp;page=2"/>
    <hyperlink ref="G34" r:id="rId3" display="http://xn--68-mlcqi1c.xn--p1ai/catalog/%D0%A1%D0%9E%D0%9B%D0%AC-%D0%A1%D0%9E%D0%94%D0%90-%D0%A1%D0%90%D0%A5%D0%90%D0%A0?&amp;page=2"/>
    <hyperlink ref="G33" r:id="rId4" location="2ja_Basmannaja/" display="http://www.delivery-club.ru/srv/Tambovskij_privoz/Molokosyr%7CSyr/#2ja_Basmannaja/"/>
  </hyperlinks>
  <pageMargins left="0.9055118110236221" right="0.59055118110236227" top="0.94488188976377963" bottom="0" header="0.31496062992125984" footer="0.31496062992125984"/>
  <pageSetup paperSize="9" scale="60" fitToWidth="0" fitToHeight="0" orientation="landscape" horizontalDpi="0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3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</dc:creator>
  <cp:lastModifiedBy>Кузина Н.В</cp:lastModifiedBy>
  <cp:lastPrinted>2026-05-13T05:31:26Z</cp:lastPrinted>
  <dcterms:created xsi:type="dcterms:W3CDTF">2015-01-21T05:23:09Z</dcterms:created>
  <dcterms:modified xsi:type="dcterms:W3CDTF">2026-05-13T07:33:25Z</dcterms:modified>
</cp:coreProperties>
</file>