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0.1\work\Технический директор\ЗАКУПКА\ВЛ10\СМР ВЛ10\"/>
    </mc:Choice>
  </mc:AlternateContent>
  <xr:revisionPtr revIDLastSave="0" documentId="8_{900DC2C1-AB36-46FD-869D-6198869503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роительство ВЛЗ-10кВ Эко- (2)" sheetId="2" r:id="rId1"/>
    <sheet name="Строительство ВЛЗ-10кВ Эко-Сити" sheetId="1" r:id="rId2"/>
  </sheets>
  <definedNames>
    <definedName name="_xlnm.Print_Titles" localSheetId="0">'Строительство ВЛЗ-10кВ Эко- (2)'!$38:$38</definedName>
    <definedName name="_xlnm.Print_Titles" localSheetId="1">'Строительство ВЛЗ-10кВ Эко-Сити'!$38:$38</definedName>
    <definedName name="_xlnm.Print_Area" localSheetId="0">'Строительство ВЛЗ-10кВ Эко- (2)'!$A$1:$P$476</definedName>
    <definedName name="_xlnm.Print_Area" localSheetId="1">'Строительство ВЛЗ-10кВ Эко-Сити'!$A$1:$P$476</definedName>
  </definedNames>
  <calcPr calcId="181029"/>
</workbook>
</file>

<file path=xl/calcChain.xml><?xml version="1.0" encoding="utf-8"?>
<calcChain xmlns="http://schemas.openxmlformats.org/spreadsheetml/2006/main">
  <c r="D28" i="2" l="1"/>
  <c r="D33" i="2"/>
  <c r="D31" i="2"/>
  <c r="D30" i="2"/>
  <c r="P46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112" authorId="0" shapeId="0" xr:uid="{F288CC7F-C371-48B1-8DE0-A5B1921DE524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этм 1500 р</t>
        </r>
      </text>
    </comment>
    <comment ref="N140" authorId="0" shapeId="0" xr:uid="{CA9173F4-2D6A-44B2-A8CB-CB83403CACF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люмторг 2100</t>
        </r>
      </text>
    </comment>
    <comment ref="I168" authorId="0" shapeId="0" xr:uid="{57040620-CA49-422F-9662-7C1453261CF2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4 давал
3 поставка</t>
        </r>
      </text>
    </comment>
    <comment ref="N168" authorId="0" shapeId="0" xr:uid="{1A9B41AF-FD93-4360-A62A-F86571A8B813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люмторг 37800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112" authorId="0" shapeId="0" xr:uid="{A825983A-93E9-4928-85E6-2CA045720F2A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этм 1500 р</t>
        </r>
      </text>
    </comment>
    <comment ref="N140" authorId="0" shapeId="0" xr:uid="{7A614C4F-B6E5-4C8C-A7FA-3C44D9FCF17B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люмторг 2100</t>
        </r>
      </text>
    </comment>
    <comment ref="I168" authorId="0" shapeId="0" xr:uid="{41ED86D8-7A29-439E-97FA-34E26B9DCA8F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4 давал
3 поставка</t>
        </r>
      </text>
    </comment>
    <comment ref="N168" authorId="0" shapeId="0" xr:uid="{4C41B632-C824-4172-855D-E563D7241BDE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люмторг 37800</t>
        </r>
      </text>
    </comment>
  </commentList>
</comments>
</file>

<file path=xl/sharedStrings.xml><?xml version="1.0" encoding="utf-8"?>
<sst xmlns="http://schemas.openxmlformats.org/spreadsheetml/2006/main" count="3563" uniqueCount="368">
  <si>
    <t>Приложение № 3</t>
  </si>
  <si>
    <t>Утверждено приказом Минстроя РФ № 421/пр от 4 августа 2020 г. в редакции приказа № 557/пр от 7 июля 2022 г.</t>
  </si>
  <si>
    <t>СОГЛАСОВАНО:</t>
  </si>
  <si>
    <t>УТВЕРЖДАЮ:</t>
  </si>
  <si>
    <t/>
  </si>
  <si>
    <t>"____" ________________ 2026 года</t>
  </si>
  <si>
    <t>Наименование программного продукта</t>
  </si>
  <si>
    <t>ГРАНД-Смета, версия 2026.1</t>
  </si>
  <si>
    <t xml:space="preserve">Наименование редакции сметных нормативов  </t>
  </si>
  <si>
    <t>Приказ Минстроя России от 30.12.2021 № 1046/пр; Приказ Минстроя России от 04.08.2020 № 421/пр; Приказ Минстроя России от 21.12.2020 № 812/пр; Приказ Минстроя России от 11.12.2020 № 774/пр; Приказ Минстроя России от 02.08.2023 № 551/пр; Приказ Минстроя России от 14.11.2023 № 817/пр; Приказ Минстроя России от 16.02.2024 № 102/пр; Приказ Минстроя России от 13.05.2024 №323/пр; Приказ Минстроя России от 09.08.2024 №524/пр; Приказ Минстроя России от 07.11.2024 №747/пр; Приказ Минстроя России от 23.01.2025 №30/пр; Приказ Минстроя России от 07.02.2025 №69/пр; Приказ Минстроя России от 19.05.2025 №299/пр; Приказ Минстроя России от 14.08.2025 №490/пр; Приказ Минстроя России от 12.11.2025 №696/пр; Приказ Минстроя России от 17.02.2026 №91/пр</t>
  </si>
  <si>
    <t>(наименование стройки)</t>
  </si>
  <si>
    <t>(наименование объекта капитального строительства)</t>
  </si>
  <si>
    <t xml:space="preserve">ЛОКАЛЬНЫЙ СМЕТНЫЙ РАСЧЕТ (СМЕТА) № </t>
  </si>
  <si>
    <t>Строительство ВЛЗ-10кВ Эко-Сити</t>
  </si>
  <si>
    <t xml:space="preserve"> (наименование работ и затрат)</t>
  </si>
  <si>
    <t xml:space="preserve">Составлен </t>
  </si>
  <si>
    <t>ресурсно-индексным</t>
  </si>
  <si>
    <t>методом</t>
  </si>
  <si>
    <t>Основание</t>
  </si>
  <si>
    <t>(проектная и (или) иная техническая документация)</t>
  </si>
  <si>
    <t xml:space="preserve">Составлен(а) в текущем уровне цен </t>
  </si>
  <si>
    <t>I квартал 2026 года</t>
  </si>
  <si>
    <t xml:space="preserve">Сметная стоимость </t>
  </si>
  <si>
    <t>тыс.руб.</t>
  </si>
  <si>
    <t>в том числе:</t>
  </si>
  <si>
    <t>строительных работ</t>
  </si>
  <si>
    <t>Средства на оплату труда рабочих</t>
  </si>
  <si>
    <t>монтажных работ</t>
  </si>
  <si>
    <t>Средства на оплату труда машинистов</t>
  </si>
  <si>
    <t>оборудования</t>
  </si>
  <si>
    <t>Нормативные затраты труда рабочих</t>
  </si>
  <si>
    <t>чел.-ч.</t>
  </si>
  <si>
    <t>прочих затрат</t>
  </si>
  <si>
    <t>Нормативные затраты труда машинистов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</si>
  <si>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</si>
  <si>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</si>
  <si>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</si>
  <si>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</si>
  <si>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</si>
  <si>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</si>
  <si>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</si>
  <si>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</si>
  <si>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</si>
  <si>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</si>
  <si>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</si>
  <si>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</si>
  <si>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</si>
  <si>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Раздел 1. ВЛЗ-10кВ</t>
  </si>
  <si>
    <t>1</t>
  </si>
  <si>
    <t>ГЭСН33-04-042-01</t>
  </si>
  <si>
    <t>Демонтаж опор ВЛ 0,38-10 кВ: без приставок одностоечных</t>
  </si>
  <si>
    <t>шт</t>
  </si>
  <si>
    <t>Итого прямые затраты</t>
  </si>
  <si>
    <t>ФОТ</t>
  </si>
  <si>
    <t>Пр/812-027.0-1</t>
  </si>
  <si>
    <t>НР Линии электропередачи</t>
  </si>
  <si>
    <t>%</t>
  </si>
  <si>
    <t>Пр/774-027.0</t>
  </si>
  <si>
    <t>СП Линии электропередачи</t>
  </si>
  <si>
    <t>Всего по позиции</t>
  </si>
  <si>
    <t>2</t>
  </si>
  <si>
    <t>ГЭСН33-04-003-01</t>
  </si>
  <si>
    <t>Установка железобетонных опор ВЛ 0,38; 6-10 кВ с траверсами без приставок: одностоечных</t>
  </si>
  <si>
    <t>3</t>
  </si>
  <si>
    <t>ГЭСН33-04-040-03</t>
  </si>
  <si>
    <t>Демонтаж: 3-х проводов ВЛ 6-10 кВ с одной опоры</t>
  </si>
  <si>
    <t>4</t>
  </si>
  <si>
    <t>5</t>
  </si>
  <si>
    <t>ГЭСН33-04-016-02</t>
  </si>
  <si>
    <t>Развозка конструкций и материалов опор ВЛ 0,38-10 кВ по трассе: одностоечных железобетонных опор</t>
  </si>
  <si>
    <t>6</t>
  </si>
  <si>
    <t>ГЭСН33-04-016-05</t>
  </si>
  <si>
    <t>Развозка конструкций и материалов опор ВЛ 0,38-10 кВ по трассе: материалов оснастки одностоечных опор</t>
  </si>
  <si>
    <t>7</t>
  </si>
  <si>
    <t>цена поставщика</t>
  </si>
  <si>
    <t>Опора СВ 110-3</t>
  </si>
  <si>
    <t>8</t>
  </si>
  <si>
    <t>Траверса ТМ-92И</t>
  </si>
  <si>
    <t>9</t>
  </si>
  <si>
    <t>Хомут Х1</t>
  </si>
  <si>
    <t>10</t>
  </si>
  <si>
    <t>Гайка М16</t>
  </si>
  <si>
    <t>кг</t>
  </si>
  <si>
    <t>11</t>
  </si>
  <si>
    <t>Дугозащитное устройство</t>
  </si>
  <si>
    <t>шт.</t>
  </si>
  <si>
    <t>12</t>
  </si>
  <si>
    <t>Крепление изолятора КИ-1</t>
  </si>
  <si>
    <t>Объем=3*6</t>
  </si>
  <si>
    <t>13</t>
  </si>
  <si>
    <t>Проводник заземляющий ЗП64</t>
  </si>
  <si>
    <t>Объем=1*6</t>
  </si>
  <si>
    <t>14</t>
  </si>
  <si>
    <t>Проводник заземляющий ЗП21</t>
  </si>
  <si>
    <t>Объем=10*6</t>
  </si>
  <si>
    <t>15</t>
  </si>
  <si>
    <t>Гайка М20</t>
  </si>
  <si>
    <t>16</t>
  </si>
  <si>
    <t>Зажим плашечный SL 37.2</t>
  </si>
  <si>
    <t>17</t>
  </si>
  <si>
    <t>Кожух защитный SP15</t>
  </si>
  <si>
    <t>18</t>
  </si>
  <si>
    <t>Изолятор штыревой SDI37</t>
  </si>
  <si>
    <t>19</t>
  </si>
  <si>
    <t>Вязка спиральная СВ 70</t>
  </si>
  <si>
    <t>уп.</t>
  </si>
  <si>
    <t>20</t>
  </si>
  <si>
    <t>Скоба СН195</t>
  </si>
  <si>
    <t>Объем=6*6</t>
  </si>
  <si>
    <t>21</t>
  </si>
  <si>
    <t>Изолятор натяжной SDI90</t>
  </si>
  <si>
    <t>22</t>
  </si>
  <si>
    <t>Зажим анкерный SO255</t>
  </si>
  <si>
    <t>23</t>
  </si>
  <si>
    <t>Зажим прокалывающий SLW25.2</t>
  </si>
  <si>
    <t>24</t>
  </si>
  <si>
    <t>Кожух защитный SP16</t>
  </si>
  <si>
    <t>25</t>
  </si>
  <si>
    <t>ГЭСН33-04-020-01</t>
  </si>
  <si>
    <t>Подвеска провода СИП-3 на опорах, (3 провода) при 21 опоре на км линии: с использованием автогидроподъемника</t>
  </si>
  <si>
    <t>км</t>
  </si>
  <si>
    <t>Объем=0,28/3</t>
  </si>
  <si>
    <t>26</t>
  </si>
  <si>
    <t>Провод СИП-3 1х70</t>
  </si>
  <si>
    <t>м</t>
  </si>
  <si>
    <t>27</t>
  </si>
  <si>
    <t>ГЭСН33-04-018-01</t>
  </si>
  <si>
    <t>Монтаж ограничителей перенапряжения нелинейных (ОПН) на линиях электропередачи до 10 кВ: с использованием автогидроподъемника</t>
  </si>
  <si>
    <t>10 опор</t>
  </si>
  <si>
    <t>Объем=2 / 10</t>
  </si>
  <si>
    <t>28</t>
  </si>
  <si>
    <t>ОПН-10-680-12-С</t>
  </si>
  <si>
    <t>Объем=3*7</t>
  </si>
  <si>
    <t>29</t>
  </si>
  <si>
    <t>ГЭСНм08-01-087-03</t>
  </si>
  <si>
    <t>Металлические конструкции</t>
  </si>
  <si>
    <t>т</t>
  </si>
  <si>
    <t>Объем=21,29/1000</t>
  </si>
  <si>
    <t>Пр/812-049.3-1</t>
  </si>
  <si>
    <t>НР Электротехнические установки на других объектах</t>
  </si>
  <si>
    <t>Пр/774-049.3</t>
  </si>
  <si>
    <t>СП Электротехнические установки на других объектах</t>
  </si>
  <si>
    <t>30</t>
  </si>
  <si>
    <t>Уголок 50х50х5</t>
  </si>
  <si>
    <t>31</t>
  </si>
  <si>
    <t>Полоса 5х80</t>
  </si>
  <si>
    <t>32</t>
  </si>
  <si>
    <t>ГЭСНм08-01-061-01</t>
  </si>
  <si>
    <t>Предохранитель</t>
  </si>
  <si>
    <t>33</t>
  </si>
  <si>
    <t>Предохранитель ПКТ 102-10-31,5УХЛ3</t>
  </si>
  <si>
    <t>34</t>
  </si>
  <si>
    <t>ГЭСН33-04-030-03</t>
  </si>
  <si>
    <t>Установка разъединителей: с помощью механизмов</t>
  </si>
  <si>
    <t>компл</t>
  </si>
  <si>
    <t>35</t>
  </si>
  <si>
    <t>Разъединитель РЛК-1б-10IV/400 УХЛ 1 с приводом ПР-01-7 УХЛ 1, в комплекте с КМЧ</t>
  </si>
  <si>
    <t>36</t>
  </si>
  <si>
    <t>Площадка под РЛК</t>
  </si>
  <si>
    <t>37</t>
  </si>
  <si>
    <t>ГЭСН33-04-031-03</t>
  </si>
  <si>
    <t>Установка оборудования пунктов секционирования: на железобетонных стойках опор ВЛ</t>
  </si>
  <si>
    <t>38</t>
  </si>
  <si>
    <t>ГЭСН01-01-009-23</t>
  </si>
  <si>
    <t>Разработка траншей экскаватором «обратная лопата» с ковшом вместимостью 0,25 м3, группа грунтов: 2</t>
  </si>
  <si>
    <t>1000 м3</t>
  </si>
  <si>
    <t>Объем=(105*0,5*0,7) / 1000</t>
  </si>
  <si>
    <t>Пр/812-001.1-1</t>
  </si>
  <si>
    <t>НР Земляные работы, выполняемые механизированным способом</t>
  </si>
  <si>
    <t>Пр/774-001.1</t>
  </si>
  <si>
    <t>СП Земляные работы, выполняемые механизированным способом</t>
  </si>
  <si>
    <t>39</t>
  </si>
  <si>
    <t>ГЭСНм08-02-471-01</t>
  </si>
  <si>
    <t>Заземлитель вертикальный из угловой стали размером: 50х50х5 мм</t>
  </si>
  <si>
    <t>10 шт</t>
  </si>
  <si>
    <t>Объем=4 / 10</t>
  </si>
  <si>
    <t>40</t>
  </si>
  <si>
    <t>41</t>
  </si>
  <si>
    <t>ГЭСНм08-02-472-02</t>
  </si>
  <si>
    <t>Заземлитель горизонтальный из стали: полосовой сечением 160 мм2</t>
  </si>
  <si>
    <t>100 м</t>
  </si>
  <si>
    <t>Объем=120 / 100</t>
  </si>
  <si>
    <t>42</t>
  </si>
  <si>
    <t>Полоса 4*40</t>
  </si>
  <si>
    <t>43</t>
  </si>
  <si>
    <t>ГЭСН01-01-033-01</t>
  </si>
  <si>
    <t>Засыпка траншей и котлованов с перемещением грунта до 5 м бульдозерами мощностью: 59 кВт (80 л.с.), группа грунтов 1</t>
  </si>
  <si>
    <t>ПНР</t>
  </si>
  <si>
    <t>44</t>
  </si>
  <si>
    <t>ГЭСНп01-02-015-02</t>
  </si>
  <si>
    <t>Трансформатор напряжения измерительный однофазный напряжением: до 11 кВ</t>
  </si>
  <si>
    <t>Пр/812-083.0-1</t>
  </si>
  <si>
    <t>НР Пусконаладочные работы: 'вхолостую' - 80%, 'под нагрузкой' - 20%</t>
  </si>
  <si>
    <t>Пр/774-083.0</t>
  </si>
  <si>
    <t>СП Пусконаладочные работы: 'вхолостую' - 80%, 'под нагрузкой' - 20%</t>
  </si>
  <si>
    <t>45</t>
  </si>
  <si>
    <t>ГЭСНп01-03-005-01</t>
  </si>
  <si>
    <t>Разъединитель трехполюсный напряжением: до 20 кВ</t>
  </si>
  <si>
    <t>46</t>
  </si>
  <si>
    <t>ГЭСНп01-03-008-05</t>
  </si>
  <si>
    <t>Выключатель:  вакуумный и элегазовый напряжением до 11 кВ</t>
  </si>
  <si>
    <t>47</t>
  </si>
  <si>
    <t>ГЭСНп01-04-010-01</t>
  </si>
  <si>
    <t>Максимальная токовая защита ПДЭ-2002</t>
  </si>
  <si>
    <t>48</t>
  </si>
  <si>
    <t>ГЭСНп01-11-010-01</t>
  </si>
  <si>
    <t>Измерение сопротивления растеканию тока: заземлителя</t>
  </si>
  <si>
    <t>измерение</t>
  </si>
  <si>
    <t>49</t>
  </si>
  <si>
    <t>ГЭСНп01-11-010-02</t>
  </si>
  <si>
    <t>Измерение сопротивления растеканию тока: контура с диагональю до 20 м</t>
  </si>
  <si>
    <t>50</t>
  </si>
  <si>
    <t>ГЭСНп01-11-011-01</t>
  </si>
  <si>
    <t>Проверка наличия цепи между заземлителями и заземленными элементами</t>
  </si>
  <si>
    <t>100 измерений</t>
  </si>
  <si>
    <t>Объем=20 / 100</t>
  </si>
  <si>
    <t>51</t>
  </si>
  <si>
    <t>ГЭСНп01-11-012-01</t>
  </si>
  <si>
    <t>Определение удельного сопротивления грунта</t>
  </si>
  <si>
    <t>52</t>
  </si>
  <si>
    <t>ГЭСНп01-11-021-01</t>
  </si>
  <si>
    <t>Измерение переходных сопротивлений постоянному току контактов шин распределительных устройств напряжением: до 10 кВ</t>
  </si>
  <si>
    <t>53</t>
  </si>
  <si>
    <t>ГЭСНп01-11-023-01</t>
  </si>
  <si>
    <t>Снятие характеристик коммутационных аппаратов: временных</t>
  </si>
  <si>
    <t>54</t>
  </si>
  <si>
    <t>ГЭСНп01-11-024-02</t>
  </si>
  <si>
    <t>Фазировка электрической линии или трансформатора с сетью напряжением: свыше 1 кВ</t>
  </si>
  <si>
    <t>55</t>
  </si>
  <si>
    <t>ГЭСНп01-11-027-02</t>
  </si>
  <si>
    <t>Измерение токов утечки: ограничителя напряжения</t>
  </si>
  <si>
    <t>56</t>
  </si>
  <si>
    <t>ГЭСНп01-12-021-02</t>
  </si>
  <si>
    <t>Испытание аппарата коммутационного напряжением: до 35 кВ</t>
  </si>
  <si>
    <t>испытание</t>
  </si>
  <si>
    <t>Всего по разделу 1 ВЛЗ-10кВ</t>
  </si>
  <si>
    <t>Раздел 2. 2КЛ-10кВ</t>
  </si>
  <si>
    <t>57</t>
  </si>
  <si>
    <t>Объем=((1,5*0,5*109,5)) / 1000</t>
  </si>
  <si>
    <t>58</t>
  </si>
  <si>
    <t>ГЭСН27-03-008-04</t>
  </si>
  <si>
    <t>Разборка покрытий и оснований: асфальтобетонных</t>
  </si>
  <si>
    <t>100 м3</t>
  </si>
  <si>
    <t>Объем=(12*0,2*0,5) / 100</t>
  </si>
  <si>
    <t>Пр/812-021.0-1</t>
  </si>
  <si>
    <t>НР Автомобильные дороги</t>
  </si>
  <si>
    <t>Пр/774-021.0</t>
  </si>
  <si>
    <t>СП Автомобильные дороги</t>
  </si>
  <si>
    <t>59</t>
  </si>
  <si>
    <t>ГЭСНм08-02-142-01</t>
  </si>
  <si>
    <t>Устройство постели при одном кабеле в траншее</t>
  </si>
  <si>
    <t>Объем=109,5 / 100</t>
  </si>
  <si>
    <t>60</t>
  </si>
  <si>
    <t>ГЭСНм08-02-142-02</t>
  </si>
  <si>
    <t>На каждый последующий кабель добавлять к норме 08-02-142-01</t>
  </si>
  <si>
    <t>61</t>
  </si>
  <si>
    <t>Песок</t>
  </si>
  <si>
    <t>м3</t>
  </si>
  <si>
    <t>62</t>
  </si>
  <si>
    <t>ГЭСНм08-02-141-02</t>
  </si>
  <si>
    <t>Кабель до 35 кВ в готовых траншеях без покрытий, масса 1 м: свыше 1 до 2 кг</t>
  </si>
  <si>
    <t>Объем=(70,5*2) / 100</t>
  </si>
  <si>
    <t>63</t>
  </si>
  <si>
    <t>ГЭСН34-02-003-01</t>
  </si>
  <si>
    <t>Устройство трубопроводов из полиэтиленовых труб: до 2 отверстий</t>
  </si>
  <si>
    <t>канал.км</t>
  </si>
  <si>
    <t>Объем=78/1000</t>
  </si>
  <si>
    <t>Пр/812-028.0-1</t>
  </si>
  <si>
    <t>НР Сооружения связи, радиовещания и телевидения</t>
  </si>
  <si>
    <t>Пр/774-028.0</t>
  </si>
  <si>
    <t>СП Сооружения связи, радиовещания и телевидения</t>
  </si>
  <si>
    <t>64</t>
  </si>
  <si>
    <t>ГЭСНм08-02-148-02</t>
  </si>
  <si>
    <t>Кабель до 35 кВ в проложенных трубах, блоках и коробах, масса 1 м кабеля: до 2 кг</t>
  </si>
  <si>
    <t>Объем=((39*2)+(2,5*2)) / 100</t>
  </si>
  <si>
    <t>65</t>
  </si>
  <si>
    <t>Труба ПНД 110/10</t>
  </si>
  <si>
    <t>66</t>
  </si>
  <si>
    <t>Труба ПНД 110</t>
  </si>
  <si>
    <t>67</t>
  </si>
  <si>
    <t>ГЭСНм08-02-147-11</t>
  </si>
  <si>
    <t>Кабель до 35 кВ по установленным конструкциям и лоткам с креплением по всей длине, масса 1 м кабеля: свыше 1 до 2 кг</t>
  </si>
  <si>
    <t>Объем=((7,5*2)+20) / 100</t>
  </si>
  <si>
    <t>68</t>
  </si>
  <si>
    <t>Кабель АВББШв-10 3х70</t>
  </si>
  <si>
    <t>69</t>
  </si>
  <si>
    <t>ГЭСНм08-02-165-06</t>
  </si>
  <si>
    <t>Муфта концевая эпоксидная для 3-жильного кабеля напряжением: до 10 кВ, сечение одной жилы до 70 мм2/прим.</t>
  </si>
  <si>
    <t xml:space="preserve"> МАТ=0 к расх.</t>
  </si>
  <si>
    <t>70</t>
  </si>
  <si>
    <t>Муфта концевая 3КНТп-10 70-120</t>
  </si>
  <si>
    <t>71</t>
  </si>
  <si>
    <t>ГЭСН01-01-034-01</t>
  </si>
  <si>
    <t>Засыпка траншей и котлованов с перемещением грунта до 5 м бульдозерами мощностью: 96 кВт (130 л.с.), группа грунтов 1</t>
  </si>
  <si>
    <t>Испытание КЛ</t>
  </si>
  <si>
    <t>72</t>
  </si>
  <si>
    <t>ГЭСНп01-12-027-01</t>
  </si>
  <si>
    <t>Испытание кабеля силового длиной до 500 м напряжением: до 10 кВ</t>
  </si>
  <si>
    <t>Объем=3*2</t>
  </si>
  <si>
    <t>Восстановление асфальта</t>
  </si>
  <si>
    <t>73</t>
  </si>
  <si>
    <t>ГЭСН27-04-007-01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</si>
  <si>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кгс/см2): однослойных</t>
  </si>
  <si>
    <t>1000 м2</t>
  </si>
  <si>
    <t>Объем=1/1000*12</t>
  </si>
  <si>
    <t>Приказ от 07.07.2022 № 557/пр прил.8 табл.3 п.10.3</t>
  </si>
  <si>
    <t>Производство ремонтно-строительных работ осуществляется в стесненных условиях населенных пунктов: территорий общего пользования ОЗП=1,1; ЭМ=1,1 к расх.; ЗПМ=1,1; ТЗ=1,1; ТЗМ=1,1</t>
  </si>
  <si>
    <t>74</t>
  </si>
  <si>
    <t>ГЭСН27-06-029-01</t>
  </si>
  <si>
    <t>Устройство покрытия из горячих асфальтобетонных смесей асфальтоукладчиками второго типоразмера, толщина слоя 4 см</t>
  </si>
  <si>
    <t>75</t>
  </si>
  <si>
    <t>ГЭСН27-06-030-01</t>
  </si>
  <si>
    <t>При изменении толщины покрытия на 0,5 см добавлять или исключать: к норме 27-06-029-01</t>
  </si>
  <si>
    <t>до толщ.6см ПЗ=4 (ОЗП=4; ЭМ=4 к расх.; ЗПМ=4; МАТ=4 к расх.; ТЗ=4; ТЗМ=4)</t>
  </si>
  <si>
    <t>76</t>
  </si>
  <si>
    <t>Смеси асфальтобетонные плотные крупнозернистые тип Б марка II</t>
  </si>
  <si>
    <t>Объем=0,1438*1*12</t>
  </si>
  <si>
    <t>Цена=9450/1,22</t>
  </si>
  <si>
    <t>77</t>
  </si>
  <si>
    <t>78</t>
  </si>
  <si>
    <t>Смеси асфальтобетонные плотные мелкозернистые тип А марка I</t>
  </si>
  <si>
    <t>Объем=0,0966*1*12</t>
  </si>
  <si>
    <t>Цена=12950/1,22</t>
  </si>
  <si>
    <t>Всего по разделу 2 2КЛ-10кВ</t>
  </si>
  <si>
    <t>Итоги по смете:</t>
  </si>
  <si>
    <t xml:space="preserve">     Всего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</si>
  <si>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</si>
  <si>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</si>
  <si>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</si>
  <si>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Оплата труда машинистов (Отм)</t>
  </si>
  <si>
    <t xml:space="preserve">               Материалы</t>
  </si>
  <si>
    <t xml:space="preserve">     Строительные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</si>
  <si>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</si>
  <si>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</si>
  <si>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оплата труда машинистов (Отм)</t>
  </si>
  <si>
    <t xml:space="preserve">               материалы</t>
  </si>
  <si>
    <t xml:space="preserve">               накладные расходы</t>
  </si>
  <si>
    <t xml:space="preserve">               сметная прибыль</t>
  </si>
  <si>
    <t xml:space="preserve">     Монтажные работы</t>
  </si>
  <si>
    <t xml:space="preserve">     Прочие затраты</t>
  </si>
  <si>
    <t xml:space="preserve">          Пусконаладочные работы</t>
  </si>
  <si>
    <t xml:space="preserve">               в том числе:</t>
  </si>
  <si>
    <t xml:space="preserve">                    оплата труда</t>
  </si>
  <si>
    <t xml:space="preserve">                    накладные расходы</t>
  </si>
  <si>
    <t xml:space="preserve">                    сметная прибыль</t>
  </si>
  <si>
    <t>Всего</t>
  </si>
  <si>
    <t xml:space="preserve">     Всего ФОТ (справочно)</t>
  </si>
  <si>
    <t xml:space="preserve">     Всего накладные расходы (справочно)</t>
  </si>
  <si>
    <t xml:space="preserve">     Всего сметная прибыль (справочно)</t>
  </si>
  <si>
    <t xml:space="preserve">     НДС 22%</t>
  </si>
  <si>
    <t>ВСЕГО по смете</t>
  </si>
  <si>
    <t xml:space="preserve">     справочно:</t>
  </si>
  <si>
    <t xml:space="preserve">          Затраты труда рабочих</t>
  </si>
  <si>
    <t>800,3230087</t>
  </si>
  <si>
    <t xml:space="preserve">          Затраты труда машинистов</t>
  </si>
  <si>
    <t>73,0504573</t>
  </si>
  <si>
    <t xml:space="preserve">          ПНР "вхолостую"</t>
  </si>
  <si>
    <t>421/пр_2020_прил.8_п.1_гр.6</t>
  </si>
  <si>
    <t xml:space="preserve">                    Электротехнические устройства</t>
  </si>
  <si>
    <t>80</t>
  </si>
  <si>
    <t xml:space="preserve">          ПНР "под нагрузкой"</t>
  </si>
  <si>
    <t>421/пр_2020_прил.8_п.1_гр.7</t>
  </si>
  <si>
    <t>Составил:</t>
  </si>
  <si>
    <t>[должность, подпись (инициалы, фамилия)]</t>
  </si>
  <si>
    <t>Проверил:</t>
  </si>
  <si>
    <t>Строительство ВЛЗ-10кВ для электроснабжения энергопринимающих устройств спец.деятельности</t>
  </si>
  <si>
    <t>Договорной коэфицент: 0,9</t>
  </si>
  <si>
    <t>ВСЕГО по смете с учётом договорного коэфицента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</si>
</sst>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0"/>
    <numFmt numFmtId="165" formatCode="0.0"/>
    <numFmt numFmtId="166" formatCode="0.00000"/>
    <numFmt numFmtId="167" formatCode="0.000000"/>
    <numFmt numFmtId="168" formatCode="0.000"/>
  </numFmts>
  <fonts count="13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sz val="8"/>
      <color rgb="FFFFFFFF"/>
      <name val="Arial"/>
      <charset val="204"/>
    </font>
    <font>
      <sz val="8"/>
      <name val="Arial"/>
      <charset val="204"/>
    </font>
    <font>
      <b/>
      <sz val="8"/>
      <color rgb="FF000000"/>
      <name val="Arial"/>
      <charset val="204"/>
    </font>
    <font>
      <i/>
      <sz val="8"/>
      <name val="Arial"/>
      <charset val="204"/>
    </font>
    <font>
      <b/>
      <sz val="14"/>
      <name val="Arial"/>
      <charset val="204"/>
    </font>
    <font>
      <b/>
      <sz val="8"/>
      <name val="Arial"/>
      <charset val="204"/>
    </font>
    <font>
      <i/>
      <sz val="8"/>
      <color rgb="FFFFFFFF"/>
      <name val="Arial"/>
      <charset val="204"/>
    </font>
    <font>
      <b/>
      <sz val="8"/>
      <color rgb="FFFFFFFF"/>
      <name val="Arial"/>
      <charset val="204"/>
    </font>
    <font>
      <i/>
      <sz val="8"/>
      <color rgb="FF7F7F7F"/>
      <name val="Arial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49" fontId="1" fillId="0" borderId="0" xfId="0" applyNumberFormat="1" applyFont="1"/>
    <xf numFmtId="49" fontId="3" fillId="0" borderId="0" xfId="0" applyNumberFormat="1" applyFont="1" applyAlignment="1">
      <alignment horizontal="right"/>
    </xf>
    <xf numFmtId="49" fontId="3" fillId="0" borderId="0" xfId="0" applyNumberFormat="1" applyFont="1"/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vertical="top"/>
    </xf>
    <xf numFmtId="49" fontId="3" fillId="0" borderId="2" xfId="0" applyNumberFormat="1" applyFont="1" applyBorder="1" applyAlignment="1">
      <alignment vertical="top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wrapText="1"/>
    </xf>
    <xf numFmtId="49" fontId="5" fillId="0" borderId="0" xfId="0" applyNumberFormat="1" applyFont="1"/>
    <xf numFmtId="49" fontId="1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5" fillId="0" borderId="0" xfId="0" applyFont="1"/>
    <xf numFmtId="2" fontId="3" fillId="0" borderId="0" xfId="0" applyNumberFormat="1" applyFont="1"/>
    <xf numFmtId="49" fontId="1" fillId="0" borderId="0" xfId="0" applyNumberFormat="1" applyFont="1" applyAlignment="1">
      <alignment horizontal="right"/>
    </xf>
    <xf numFmtId="0" fontId="7" fillId="0" borderId="0" xfId="0" applyFont="1"/>
    <xf numFmtId="2" fontId="3" fillId="0" borderId="1" xfId="0" applyNumberFormat="1" applyFont="1" applyBorder="1"/>
    <xf numFmtId="0" fontId="1" fillId="0" borderId="3" xfId="0" applyFont="1" applyBorder="1"/>
    <xf numFmtId="4" fontId="3" fillId="0" borderId="3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49" fontId="1" fillId="0" borderId="7" xfId="0" applyNumberFormat="1" applyFont="1" applyBorder="1"/>
    <xf numFmtId="49" fontId="1" fillId="0" borderId="0" xfId="0" applyNumberFormat="1" applyFont="1" applyAlignment="1">
      <alignment horizontal="right"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6" xfId="0" applyNumberFormat="1" applyFont="1" applyBorder="1" applyAlignment="1">
      <alignment horizontal="right" vertical="top" wrapText="1"/>
    </xf>
    <xf numFmtId="0" fontId="8" fillId="0" borderId="0" xfId="0" applyFont="1"/>
    <xf numFmtId="49" fontId="3" fillId="0" borderId="7" xfId="0" applyNumberFormat="1" applyFont="1" applyBorder="1" applyAlignment="1">
      <alignment horizontal="right" vertical="top" wrapText="1"/>
    </xf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2" fontId="3" fillId="0" borderId="8" xfId="0" applyNumberFormat="1" applyFont="1" applyBorder="1" applyAlignment="1">
      <alignment horizontal="right" vertical="top" wrapText="1"/>
    </xf>
    <xf numFmtId="1" fontId="3" fillId="0" borderId="0" xfId="0" applyNumberFormat="1" applyFont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left" vertical="top" wrapText="1"/>
    </xf>
    <xf numFmtId="4" fontId="3" fillId="0" borderId="8" xfId="0" applyNumberFormat="1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right" vertical="top" wrapText="1"/>
    </xf>
    <xf numFmtId="4" fontId="7" fillId="0" borderId="2" xfId="0" applyNumberFormat="1" applyFont="1" applyBorder="1" applyAlignment="1">
      <alignment horizontal="right" vertical="top" wrapText="1"/>
    </xf>
    <xf numFmtId="2" fontId="7" fillId="0" borderId="2" xfId="0" applyNumberFormat="1" applyFont="1" applyBorder="1" applyAlignment="1">
      <alignment horizontal="right" vertical="top" wrapText="1"/>
    </xf>
    <xf numFmtId="2" fontId="4" fillId="0" borderId="6" xfId="0" applyNumberFormat="1" applyFont="1" applyBorder="1" applyAlignment="1">
      <alignment horizontal="right" vertical="top" wrapText="1"/>
    </xf>
    <xf numFmtId="49" fontId="1" fillId="0" borderId="7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5" fontId="4" fillId="0" borderId="2" xfId="0" applyNumberFormat="1" applyFont="1" applyBorder="1" applyAlignment="1">
      <alignment horizontal="center" vertical="top" wrapText="1"/>
    </xf>
    <xf numFmtId="166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vertical="top" wrapText="1"/>
    </xf>
    <xf numFmtId="49" fontId="7" fillId="0" borderId="10" xfId="0" applyNumberFormat="1" applyFont="1" applyBorder="1" applyAlignment="1">
      <alignment horizontal="right" vertical="top" wrapText="1"/>
    </xf>
    <xf numFmtId="2" fontId="9" fillId="0" borderId="0" xfId="0" applyNumberFormat="1" applyFont="1" applyAlignment="1">
      <alignment horizontal="center" vertical="top"/>
    </xf>
    <xf numFmtId="3" fontId="9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vertical="top" wrapText="1"/>
    </xf>
    <xf numFmtId="4" fontId="4" fillId="0" borderId="8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167" fontId="4" fillId="0" borderId="2" xfId="0" applyNumberFormat="1" applyFont="1" applyBorder="1" applyAlignment="1">
      <alignment horizontal="center" vertical="top" wrapText="1"/>
    </xf>
    <xf numFmtId="168" fontId="4" fillId="0" borderId="2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center" wrapText="1"/>
    </xf>
    <xf numFmtId="49" fontId="1" fillId="0" borderId="9" xfId="0" applyNumberFormat="1" applyFont="1" applyBorder="1"/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4" fillId="0" borderId="8" xfId="0" applyFont="1" applyBorder="1" applyAlignment="1">
      <alignment horizontal="right" vertical="top" wrapText="1"/>
    </xf>
    <xf numFmtId="4" fontId="1" fillId="0" borderId="8" xfId="0" applyNumberFormat="1" applyFont="1" applyBorder="1" applyAlignment="1">
      <alignment horizontal="right" vertical="top" wrapText="1"/>
    </xf>
    <xf numFmtId="2" fontId="2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horizontal="right" vertical="top"/>
    </xf>
    <xf numFmtId="0" fontId="1" fillId="0" borderId="8" xfId="0" applyFont="1" applyBorder="1" applyAlignment="1">
      <alignment horizontal="right" vertical="top" wrapText="1"/>
    </xf>
    <xf numFmtId="4" fontId="2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center" vertical="top" wrapText="1"/>
    </xf>
    <xf numFmtId="49" fontId="10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right" vertical="top"/>
    </xf>
    <xf numFmtId="2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/>
    <xf numFmtId="3" fontId="4" fillId="0" borderId="1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49" fontId="3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/>
    </xf>
    <xf numFmtId="49" fontId="6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right" wrapText="1"/>
    </xf>
    <xf numFmtId="49" fontId="1" fillId="0" borderId="2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49" fontId="4" fillId="0" borderId="0" xfId="0" applyNumberFormat="1" applyFont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 vertical="top" wrapText="1"/>
    </xf>
    <xf numFmtId="4" fontId="4" fillId="2" borderId="8" xfId="0" applyNumberFormat="1" applyFont="1" applyFill="1" applyBorder="1" applyAlignment="1">
      <alignment horizontal="right" vertical="top" wrapText="1"/>
    </xf>
    <xf numFmtId="49" fontId="4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B3734-746E-45D7-AEFF-2266C7190B18}">
  <sheetPr>
    <pageSetUpPr fitToPage="1"/>
  </sheetPr>
  <dimension ref="A1:JP509"/>
  <sheetViews>
    <sheetView tabSelected="1" topLeftCell="A85" zoomScale="120" zoomScaleNormal="120" workbookViewId="0">
      <selection activeCell="D29" sqref="D29"/>
    </sheetView>
  </sheetViews>
  <sheetFormatPr defaultColWidth="9.140625" defaultRowHeight="11.25" customHeight="1" x14ac:dyDescent="0.2"/>
  <cols>
    <col min="1" max="1" width="9.7109375" style="1" customWidth="1"/>
    <col min="2" max="2" width="20.7109375" style="1" customWidth="1"/>
    <col min="3" max="3" width="10.7109375" style="1" customWidth="1"/>
    <col min="4" max="4" width="12.85546875" style="1" customWidth="1"/>
    <col min="5" max="5" width="10.42578125" style="1" customWidth="1"/>
    <col min="6" max="6" width="11.7109375" style="1" customWidth="1"/>
    <col min="7" max="7" width="6.140625" style="1" customWidth="1"/>
    <col min="8" max="8" width="9.28515625" style="1" customWidth="1"/>
    <col min="9" max="9" width="10.7109375" style="1" customWidth="1"/>
    <col min="10" max="10" width="12.42578125" style="1" customWidth="1"/>
    <col min="11" max="11" width="13.28515625" style="1" customWidth="1"/>
    <col min="12" max="12" width="17" style="1" customWidth="1"/>
    <col min="13" max="13" width="11.5703125" style="1" customWidth="1"/>
    <col min="14" max="14" width="17" style="1" customWidth="1"/>
    <col min="15" max="15" width="12.85546875" style="1" customWidth="1"/>
    <col min="16" max="16" width="17" style="1" customWidth="1"/>
    <col min="17" max="17" width="75.28515625" style="2" hidden="1" customWidth="1"/>
    <col min="18" max="18" width="126.5703125" style="2" hidden="1" customWidth="1"/>
    <col min="19" max="27" width="9.140625" style="1"/>
    <col min="28" max="32" width="64.42578125" style="3" hidden="1" customWidth="1"/>
    <col min="33" max="36" width="58.42578125" style="4" hidden="1" customWidth="1"/>
    <col min="37" max="41" width="64.42578125" style="3" hidden="1" customWidth="1"/>
    <col min="42" max="45" width="58.42578125" style="4" hidden="1" customWidth="1"/>
    <col min="46" max="50" width="64.42578125" style="5" hidden="1" customWidth="1"/>
    <col min="51" max="54" width="58.42578125" style="5" hidden="1" customWidth="1"/>
    <col min="55" max="59" width="64.42578125" style="6" hidden="1" customWidth="1"/>
    <col min="60" max="63" width="58.42578125" style="5" hidden="1" customWidth="1"/>
    <col min="64" max="69" width="76.140625" style="3" hidden="1" customWidth="1"/>
    <col min="70" max="79" width="127.28515625" style="7" hidden="1" customWidth="1"/>
    <col min="80" max="85" width="76.140625" style="3" hidden="1" customWidth="1"/>
    <col min="86" max="95" width="127.28515625" style="7" hidden="1" customWidth="1"/>
    <col min="96" max="101" width="76.140625" style="3" hidden="1" customWidth="1"/>
    <col min="102" max="111" width="127.28515625" style="7" hidden="1" customWidth="1"/>
    <col min="112" max="117" width="76.140625" style="3" hidden="1" customWidth="1"/>
    <col min="118" max="127" width="127.28515625" style="7" hidden="1" customWidth="1"/>
    <col min="128" max="133" width="76.140625" style="3" hidden="1" customWidth="1"/>
    <col min="134" max="143" width="127.28515625" style="7" hidden="1" customWidth="1"/>
    <col min="144" max="149" width="76.140625" style="3" hidden="1" customWidth="1"/>
    <col min="150" max="159" width="127.28515625" style="7" hidden="1" customWidth="1"/>
    <col min="160" max="165" width="76.140625" style="3" hidden="1" customWidth="1"/>
    <col min="166" max="175" width="127.28515625" style="7" hidden="1" customWidth="1"/>
    <col min="176" max="223" width="203.42578125" style="8" hidden="1" customWidth="1"/>
    <col min="224" max="228" width="66.42578125" style="7" hidden="1" customWidth="1"/>
    <col min="229" max="232" width="45.7109375" style="6" hidden="1" customWidth="1"/>
    <col min="233" max="233" width="203.42578125" style="9" hidden="1" customWidth="1"/>
    <col min="234" max="241" width="51.85546875" style="3" hidden="1" customWidth="1"/>
    <col min="242" max="242" width="173" style="3" hidden="1" customWidth="1"/>
    <col min="243" max="243" width="203.42578125" style="9" hidden="1" customWidth="1"/>
    <col min="244" max="244" width="156" style="4" hidden="1" customWidth="1"/>
    <col min="245" max="246" width="173" style="3" hidden="1" customWidth="1"/>
    <col min="247" max="249" width="156" style="4" hidden="1" customWidth="1"/>
    <col min="250" max="250" width="84.28515625" style="4" hidden="1" customWidth="1"/>
    <col min="251" max="251" width="156" style="4" hidden="1" customWidth="1"/>
    <col min="252" max="252" width="51.85546875" style="4" hidden="1" customWidth="1"/>
    <col min="253" max="258" width="61.140625" style="4" hidden="1" customWidth="1"/>
    <col min="259" max="264" width="82" style="10" hidden="1" customWidth="1"/>
    <col min="265" max="270" width="61.140625" style="4" hidden="1" customWidth="1"/>
    <col min="271" max="276" width="82" style="10" hidden="1" customWidth="1"/>
    <col min="277" max="16384" width="9.140625" style="1"/>
  </cols>
  <sheetData>
    <row r="1" spans="1:207" customFormat="1" ht="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 t="s">
        <v>0</v>
      </c>
    </row>
    <row r="2" spans="1:207" customFormat="1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P2" s="12" t="s">
        <v>1</v>
      </c>
    </row>
    <row r="3" spans="1:207" customFormat="1" ht="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P3" s="12"/>
    </row>
    <row r="4" spans="1:207" customFormat="1" ht="11.25" customHeight="1" x14ac:dyDescent="0.25">
      <c r="A4" s="175" t="s">
        <v>2</v>
      </c>
      <c r="B4" s="175"/>
      <c r="C4" s="175"/>
      <c r="D4" s="175"/>
      <c r="E4" s="175"/>
      <c r="F4" s="13"/>
      <c r="G4" s="13"/>
      <c r="H4" s="13"/>
      <c r="I4" s="13"/>
      <c r="L4" s="13"/>
      <c r="M4" s="175" t="s">
        <v>3</v>
      </c>
      <c r="N4" s="175"/>
      <c r="O4" s="175"/>
      <c r="P4" s="175"/>
    </row>
    <row r="5" spans="1:207" customFormat="1" ht="15" x14ac:dyDescent="0.25">
      <c r="A5" s="140"/>
      <c r="B5" s="140"/>
      <c r="C5" s="140"/>
      <c r="D5" s="140"/>
      <c r="E5" s="140"/>
      <c r="F5" s="13"/>
      <c r="G5" s="13"/>
      <c r="H5" s="13"/>
      <c r="I5" s="13"/>
      <c r="M5" s="138"/>
      <c r="N5" s="138"/>
      <c r="O5" s="138"/>
      <c r="P5" s="138"/>
      <c r="AB5" s="3" t="s">
        <v>4</v>
      </c>
      <c r="AC5" s="3" t="s">
        <v>4</v>
      </c>
      <c r="AD5" s="3" t="s">
        <v>4</v>
      </c>
      <c r="AE5" s="3" t="s">
        <v>4</v>
      </c>
      <c r="AF5" s="3" t="s">
        <v>4</v>
      </c>
      <c r="AG5" s="4" t="s">
        <v>4</v>
      </c>
      <c r="AH5" s="4" t="s">
        <v>4</v>
      </c>
      <c r="AI5" s="4" t="s">
        <v>4</v>
      </c>
      <c r="AJ5" s="4" t="s">
        <v>4</v>
      </c>
    </row>
    <row r="6" spans="1:207" customFormat="1" ht="15" x14ac:dyDescent="0.25">
      <c r="A6" s="140"/>
      <c r="B6" s="140"/>
      <c r="C6" s="140"/>
      <c r="D6" s="140"/>
      <c r="E6" s="140"/>
      <c r="F6" s="13"/>
      <c r="G6" s="13"/>
      <c r="H6" s="13"/>
      <c r="I6" s="13"/>
      <c r="M6" s="138"/>
      <c r="N6" s="138"/>
      <c r="O6" s="138"/>
      <c r="P6" s="138"/>
      <c r="AK6" s="3" t="s">
        <v>4</v>
      </c>
      <c r="AL6" s="3" t="s">
        <v>4</v>
      </c>
      <c r="AM6" s="3" t="s">
        <v>4</v>
      </c>
      <c r="AN6" s="3" t="s">
        <v>4</v>
      </c>
      <c r="AO6" s="3" t="s">
        <v>4</v>
      </c>
      <c r="AP6" s="4" t="s">
        <v>4</v>
      </c>
      <c r="AQ6" s="4" t="s">
        <v>4</v>
      </c>
      <c r="AR6" s="4" t="s">
        <v>4</v>
      </c>
      <c r="AS6" s="4" t="s">
        <v>4</v>
      </c>
    </row>
    <row r="7" spans="1:207" customFormat="1" ht="15" x14ac:dyDescent="0.25">
      <c r="A7" s="171"/>
      <c r="B7" s="171"/>
      <c r="C7" s="171"/>
      <c r="D7" s="171"/>
      <c r="E7" s="171"/>
      <c r="F7" s="13"/>
      <c r="G7" s="13"/>
      <c r="H7" s="13"/>
      <c r="I7" s="13"/>
      <c r="L7" s="13"/>
      <c r="M7" s="171"/>
      <c r="N7" s="171"/>
      <c r="O7" s="171"/>
      <c r="P7" s="171"/>
      <c r="AT7" s="5" t="s">
        <v>4</v>
      </c>
      <c r="AU7" s="5" t="s">
        <v>4</v>
      </c>
      <c r="AV7" s="5" t="s">
        <v>4</v>
      </c>
      <c r="AW7" s="5" t="s">
        <v>4</v>
      </c>
      <c r="AX7" s="5" t="s">
        <v>4</v>
      </c>
      <c r="AY7" s="5" t="s">
        <v>4</v>
      </c>
      <c r="AZ7" s="5" t="s">
        <v>4</v>
      </c>
      <c r="BA7" s="5" t="s">
        <v>4</v>
      </c>
      <c r="BB7" s="5" t="s">
        <v>4</v>
      </c>
    </row>
    <row r="8" spans="1:207" customFormat="1" ht="15" x14ac:dyDescent="0.25">
      <c r="A8" s="172" t="s">
        <v>5</v>
      </c>
      <c r="B8" s="172"/>
      <c r="C8" s="172"/>
      <c r="D8" s="172"/>
      <c r="E8" s="172"/>
      <c r="F8" s="13"/>
      <c r="G8" s="13"/>
      <c r="H8" s="13"/>
      <c r="I8" s="13"/>
      <c r="L8" s="13"/>
      <c r="M8" s="173" t="s">
        <v>5</v>
      </c>
      <c r="N8" s="173"/>
      <c r="O8" s="173"/>
      <c r="P8" s="173"/>
      <c r="BC8" s="6" t="s">
        <v>5</v>
      </c>
      <c r="BD8" s="6" t="s">
        <v>4</v>
      </c>
      <c r="BE8" s="6" t="s">
        <v>4</v>
      </c>
      <c r="BF8" s="6" t="s">
        <v>4</v>
      </c>
      <c r="BG8" s="6" t="s">
        <v>4</v>
      </c>
      <c r="BH8" s="5" t="s">
        <v>5</v>
      </c>
      <c r="BI8" s="5" t="s">
        <v>4</v>
      </c>
      <c r="BJ8" s="5" t="s">
        <v>4</v>
      </c>
      <c r="BK8" s="5" t="s">
        <v>4</v>
      </c>
    </row>
    <row r="9" spans="1:207" customFormat="1" ht="21" customHeight="1" x14ac:dyDescent="0.25">
      <c r="A9" s="11"/>
      <c r="B9" s="11"/>
      <c r="C9" s="11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2"/>
    </row>
    <row r="10" spans="1:207" customFormat="1" ht="12.75" customHeight="1" x14ac:dyDescent="0.25">
      <c r="A10" s="143" t="s">
        <v>6</v>
      </c>
      <c r="B10" s="143"/>
      <c r="C10" s="143"/>
      <c r="D10" s="143"/>
      <c r="E10" s="143"/>
      <c r="F10" s="143"/>
      <c r="G10" s="174" t="s">
        <v>7</v>
      </c>
      <c r="H10" s="174"/>
      <c r="I10" s="174"/>
      <c r="J10" s="174"/>
      <c r="K10" s="174"/>
      <c r="L10" s="174"/>
      <c r="M10" s="174"/>
      <c r="N10" s="174"/>
      <c r="O10" s="174"/>
      <c r="P10" s="174"/>
    </row>
    <row r="11" spans="1:207" customFormat="1" ht="57" x14ac:dyDescent="0.25">
      <c r="A11" s="143" t="s">
        <v>8</v>
      </c>
      <c r="B11" s="143"/>
      <c r="C11" s="143"/>
      <c r="D11" s="143"/>
      <c r="E11" s="143"/>
      <c r="F11" s="143"/>
      <c r="G11" s="170" t="s">
        <v>9</v>
      </c>
      <c r="H11" s="170"/>
      <c r="I11" s="170"/>
      <c r="J11" s="170"/>
      <c r="K11" s="170"/>
      <c r="L11" s="170"/>
      <c r="M11" s="170"/>
      <c r="N11" s="170"/>
      <c r="O11" s="170"/>
      <c r="P11" s="170"/>
      <c r="BL11" s="16" t="s">
        <v>8</v>
      </c>
      <c r="BM11" s="16" t="s">
        <v>4</v>
      </c>
      <c r="BN11" s="16" t="s">
        <v>4</v>
      </c>
      <c r="BO11" s="16" t="s">
        <v>4</v>
      </c>
      <c r="BP11" s="16" t="s">
        <v>4</v>
      </c>
      <c r="BQ11" s="16" t="s">
        <v>4</v>
      </c>
      <c r="BR11" s="17" t="s">
        <v>9</v>
      </c>
      <c r="BS11" s="17" t="s">
        <v>4</v>
      </c>
      <c r="BT11" s="17" t="s">
        <v>4</v>
      </c>
      <c r="BU11" s="17" t="s">
        <v>4</v>
      </c>
      <c r="BV11" s="17" t="s">
        <v>4</v>
      </c>
      <c r="BW11" s="17" t="s">
        <v>4</v>
      </c>
      <c r="BX11" s="17" t="s">
        <v>4</v>
      </c>
      <c r="BY11" s="17" t="s">
        <v>4</v>
      </c>
      <c r="BZ11" s="17" t="s">
        <v>4</v>
      </c>
      <c r="CA11" s="17" t="s">
        <v>4</v>
      </c>
    </row>
    <row r="12" spans="1:207" customFormat="1" ht="6" customHeight="1" x14ac:dyDescent="0.25">
      <c r="A12" s="19"/>
      <c r="B12" s="13"/>
      <c r="C12" s="13"/>
      <c r="D12" s="13"/>
      <c r="E12" s="13"/>
      <c r="F12" s="20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207" customFormat="1" ht="15" x14ac:dyDescent="0.25">
      <c r="A13" s="168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FT13" s="22" t="s">
        <v>4</v>
      </c>
      <c r="FU13" s="22" t="s">
        <v>4</v>
      </c>
      <c r="FV13" s="22" t="s">
        <v>4</v>
      </c>
      <c r="FW13" s="22" t="s">
        <v>4</v>
      </c>
      <c r="FX13" s="22" t="s">
        <v>4</v>
      </c>
      <c r="FY13" s="22" t="s">
        <v>4</v>
      </c>
      <c r="FZ13" s="22" t="s">
        <v>4</v>
      </c>
      <c r="GA13" s="22" t="s">
        <v>4</v>
      </c>
      <c r="GB13" s="22" t="s">
        <v>4</v>
      </c>
      <c r="GC13" s="22" t="s">
        <v>4</v>
      </c>
      <c r="GD13" s="22" t="s">
        <v>4</v>
      </c>
      <c r="GE13" s="22" t="s">
        <v>4</v>
      </c>
      <c r="GF13" s="22" t="s">
        <v>4</v>
      </c>
      <c r="GG13" s="22" t="s">
        <v>4</v>
      </c>
      <c r="GH13" s="22" t="s">
        <v>4</v>
      </c>
      <c r="GI13" s="22" t="s">
        <v>4</v>
      </c>
    </row>
    <row r="14" spans="1:207" customFormat="1" ht="15" customHeight="1" x14ac:dyDescent="0.25">
      <c r="A14" s="166" t="s">
        <v>10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</row>
    <row r="15" spans="1:207" customFormat="1" ht="6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207" customFormat="1" ht="15" x14ac:dyDescent="0.25">
      <c r="A16" s="168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GJ16" s="22" t="s">
        <v>4</v>
      </c>
      <c r="GK16" s="22" t="s">
        <v>4</v>
      </c>
      <c r="GL16" s="22" t="s">
        <v>4</v>
      </c>
      <c r="GM16" s="22" t="s">
        <v>4</v>
      </c>
      <c r="GN16" s="22" t="s">
        <v>4</v>
      </c>
      <c r="GO16" s="22" t="s">
        <v>4</v>
      </c>
      <c r="GP16" s="22" t="s">
        <v>4</v>
      </c>
      <c r="GQ16" s="22" t="s">
        <v>4</v>
      </c>
      <c r="GR16" s="22" t="s">
        <v>4</v>
      </c>
      <c r="GS16" s="22" t="s">
        <v>4</v>
      </c>
      <c r="GT16" s="22" t="s">
        <v>4</v>
      </c>
      <c r="GU16" s="22" t="s">
        <v>4</v>
      </c>
      <c r="GV16" s="22" t="s">
        <v>4</v>
      </c>
      <c r="GW16" s="22" t="s">
        <v>4</v>
      </c>
      <c r="GX16" s="22" t="s">
        <v>4</v>
      </c>
      <c r="GY16" s="22" t="s">
        <v>4</v>
      </c>
    </row>
    <row r="17" spans="1:232" customFormat="1" ht="15" x14ac:dyDescent="0.25">
      <c r="A17" s="166" t="s">
        <v>11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</row>
    <row r="18" spans="1:232" customFormat="1" ht="17.25" customHeight="1" x14ac:dyDescent="0.25">
      <c r="A18" s="167" t="s">
        <v>12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</row>
    <row r="19" spans="1:232" customFormat="1" ht="8.25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232" customFormat="1" ht="15" x14ac:dyDescent="0.25">
      <c r="A20" s="168" t="s">
        <v>365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GZ20" s="22" t="s">
        <v>13</v>
      </c>
      <c r="HA20" s="22" t="s">
        <v>4</v>
      </c>
      <c r="HB20" s="22" t="s">
        <v>4</v>
      </c>
      <c r="HC20" s="22" t="s">
        <v>4</v>
      </c>
      <c r="HD20" s="22" t="s">
        <v>4</v>
      </c>
      <c r="HE20" s="22" t="s">
        <v>4</v>
      </c>
      <c r="HF20" s="22" t="s">
        <v>4</v>
      </c>
      <c r="HG20" s="22" t="s">
        <v>4</v>
      </c>
      <c r="HH20" s="22" t="s">
        <v>4</v>
      </c>
      <c r="HI20" s="22" t="s">
        <v>4</v>
      </c>
      <c r="HJ20" s="22" t="s">
        <v>4</v>
      </c>
      <c r="HK20" s="22" t="s">
        <v>4</v>
      </c>
      <c r="HL20" s="22" t="s">
        <v>4</v>
      </c>
      <c r="HM20" s="22" t="s">
        <v>4</v>
      </c>
      <c r="HN20" s="22" t="s">
        <v>4</v>
      </c>
      <c r="HO20" s="22" t="s">
        <v>4</v>
      </c>
    </row>
    <row r="21" spans="1:232" customFormat="1" ht="11.25" customHeight="1" x14ac:dyDescent="0.25">
      <c r="A21" s="166" t="s">
        <v>14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</row>
    <row r="22" spans="1:232" customFormat="1" ht="12" customHeight="1" x14ac:dyDescent="0.25">
      <c r="A22" s="13" t="s">
        <v>15</v>
      </c>
      <c r="B22" s="25" t="s">
        <v>16</v>
      </c>
      <c r="C22" s="11" t="s">
        <v>17</v>
      </c>
      <c r="D22" s="11"/>
      <c r="E22" s="1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1:232" customFormat="1" ht="15" x14ac:dyDescent="0.25">
      <c r="A23" s="13" t="s">
        <v>18</v>
      </c>
      <c r="B23" s="169"/>
      <c r="C23" s="169"/>
      <c r="D23" s="169"/>
      <c r="E23" s="169"/>
      <c r="F23" s="169"/>
      <c r="G23" s="26"/>
      <c r="H23" s="26"/>
      <c r="I23" s="26"/>
      <c r="J23" s="26"/>
      <c r="K23" s="26"/>
      <c r="L23" s="26"/>
      <c r="M23" s="26"/>
      <c r="N23" s="26"/>
      <c r="O23" s="26"/>
      <c r="P23" s="26"/>
      <c r="HP23" s="17" t="s">
        <v>4</v>
      </c>
      <c r="HQ23" s="17" t="s">
        <v>4</v>
      </c>
      <c r="HR23" s="17" t="s">
        <v>4</v>
      </c>
      <c r="HS23" s="17" t="s">
        <v>4</v>
      </c>
      <c r="HT23" s="17" t="s">
        <v>4</v>
      </c>
    </row>
    <row r="24" spans="1:232" customFormat="1" ht="10.5" customHeight="1" x14ac:dyDescent="0.25">
      <c r="A24" s="13"/>
      <c r="B24" s="160" t="s">
        <v>19</v>
      </c>
      <c r="C24" s="160"/>
      <c r="D24" s="160"/>
      <c r="E24" s="160"/>
      <c r="F24" s="160"/>
      <c r="G24" s="27"/>
      <c r="H24" s="27"/>
      <c r="I24" s="27"/>
      <c r="J24" s="27"/>
      <c r="K24" s="27"/>
      <c r="L24" s="27"/>
      <c r="M24" s="27"/>
      <c r="N24" s="27"/>
      <c r="O24" s="28"/>
      <c r="P24" s="27"/>
    </row>
    <row r="25" spans="1:232" customFormat="1" ht="9.75" customHeight="1" x14ac:dyDescent="0.25">
      <c r="A25" s="13"/>
      <c r="B25" s="13"/>
      <c r="C25" s="13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7"/>
      <c r="P25" s="27"/>
    </row>
    <row r="26" spans="1:232" customFormat="1" ht="15" x14ac:dyDescent="0.25">
      <c r="A26" s="30" t="s">
        <v>20</v>
      </c>
      <c r="B26" s="31"/>
      <c r="C26" s="161" t="s">
        <v>21</v>
      </c>
      <c r="D26" s="161"/>
      <c r="E26" s="161"/>
      <c r="F26" s="161"/>
      <c r="G26" s="18"/>
      <c r="H26" s="18"/>
      <c r="I26" s="18"/>
      <c r="J26" s="18"/>
      <c r="K26" s="18"/>
      <c r="L26" s="18"/>
      <c r="M26" s="18"/>
      <c r="N26" s="18"/>
      <c r="O26" s="18"/>
      <c r="P26" s="18"/>
      <c r="HU26" s="18" t="s">
        <v>21</v>
      </c>
      <c r="HV26" s="18" t="s">
        <v>4</v>
      </c>
      <c r="HW26" s="18" t="s">
        <v>4</v>
      </c>
      <c r="HX26" s="18" t="s">
        <v>4</v>
      </c>
    </row>
    <row r="27" spans="1:232" customFormat="1" ht="9.75" customHeight="1" x14ac:dyDescent="0.25">
      <c r="A27" s="13"/>
      <c r="B27" s="31"/>
      <c r="C27" s="32"/>
      <c r="D27" s="33"/>
      <c r="E27" s="33"/>
      <c r="F27" s="33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32" customFormat="1" ht="12" customHeight="1" x14ac:dyDescent="0.25">
      <c r="A28" s="30" t="s">
        <v>22</v>
      </c>
      <c r="B28" s="31"/>
      <c r="C28" s="35"/>
      <c r="D28" s="36">
        <f>D30+D31+D33</f>
        <v>2097.2970000000005</v>
      </c>
      <c r="E28" s="37" t="s">
        <v>23</v>
      </c>
      <c r="G28" s="31"/>
      <c r="H28" s="31"/>
      <c r="I28" s="31"/>
      <c r="J28" s="31"/>
      <c r="K28" s="31"/>
      <c r="L28" s="31"/>
      <c r="M28" s="31"/>
      <c r="N28" s="38"/>
      <c r="O28" s="38"/>
      <c r="P28" s="31"/>
    </row>
    <row r="29" spans="1:232" customFormat="1" ht="12" customHeight="1" x14ac:dyDescent="0.25">
      <c r="A29" s="13"/>
      <c r="B29" s="39" t="s">
        <v>24</v>
      </c>
      <c r="C29" s="40"/>
      <c r="D29" s="41"/>
      <c r="E29" s="37"/>
      <c r="G29" s="31"/>
    </row>
    <row r="30" spans="1:232" customFormat="1" ht="12" customHeight="1" x14ac:dyDescent="0.25">
      <c r="A30" s="13"/>
      <c r="B30" s="42" t="s">
        <v>25</v>
      </c>
      <c r="C30" s="35"/>
      <c r="D30" s="36">
        <f>1517.14*0.9</f>
        <v>1365.4260000000002</v>
      </c>
      <c r="E30" s="37" t="s">
        <v>23</v>
      </c>
      <c r="I30" s="31"/>
      <c r="K30" s="31" t="s">
        <v>26</v>
      </c>
      <c r="L30" s="31"/>
      <c r="M30" s="31"/>
      <c r="N30" s="43"/>
      <c r="O30" s="36">
        <v>407.94</v>
      </c>
      <c r="P30" s="37" t="s">
        <v>23</v>
      </c>
    </row>
    <row r="31" spans="1:232" customFormat="1" ht="12" customHeight="1" x14ac:dyDescent="0.25">
      <c r="A31" s="13"/>
      <c r="B31" s="42" t="s">
        <v>27</v>
      </c>
      <c r="C31" s="44"/>
      <c r="D31" s="45">
        <f>181.47*0.9</f>
        <v>163.32300000000001</v>
      </c>
      <c r="E31" s="37" t="s">
        <v>23</v>
      </c>
      <c r="I31" s="31"/>
      <c r="K31" s="31" t="s">
        <v>28</v>
      </c>
      <c r="L31" s="31"/>
      <c r="M31" s="31"/>
      <c r="N31" s="43"/>
      <c r="O31" s="36">
        <v>36.24</v>
      </c>
      <c r="P31" s="37" t="s">
        <v>23</v>
      </c>
    </row>
    <row r="32" spans="1:232" customFormat="1" ht="12" customHeight="1" x14ac:dyDescent="0.25">
      <c r="A32" s="13"/>
      <c r="B32" s="42" t="s">
        <v>29</v>
      </c>
      <c r="C32" s="44"/>
      <c r="D32" s="45">
        <v>0</v>
      </c>
      <c r="E32" s="37" t="s">
        <v>23</v>
      </c>
      <c r="I32" s="31"/>
      <c r="K32" s="31" t="s">
        <v>30</v>
      </c>
      <c r="L32" s="31"/>
      <c r="M32" s="31"/>
      <c r="N32" s="46"/>
      <c r="O32" s="45">
        <v>800.32</v>
      </c>
      <c r="P32" s="47" t="s">
        <v>31</v>
      </c>
    </row>
    <row r="33" spans="1:241" customFormat="1" ht="12" customHeight="1" x14ac:dyDescent="0.25">
      <c r="A33" s="13"/>
      <c r="B33" s="42" t="s">
        <v>32</v>
      </c>
      <c r="C33" s="44"/>
      <c r="D33" s="36">
        <f>631.72*0.9</f>
        <v>568.548</v>
      </c>
      <c r="E33" s="37" t="s">
        <v>23</v>
      </c>
      <c r="I33" s="31"/>
      <c r="K33" s="31" t="s">
        <v>33</v>
      </c>
      <c r="L33" s="31"/>
      <c r="M33" s="31"/>
      <c r="N33" s="46"/>
      <c r="O33" s="45">
        <v>73.05</v>
      </c>
      <c r="P33" s="47" t="s">
        <v>31</v>
      </c>
    </row>
    <row r="34" spans="1:241" customFormat="1" ht="9.75" customHeight="1" x14ac:dyDescent="0.25">
      <c r="A34" s="13"/>
      <c r="B34" s="31"/>
      <c r="D34" s="48"/>
      <c r="E34" s="37"/>
      <c r="H34" s="31"/>
      <c r="I34" s="31"/>
      <c r="J34" s="31"/>
      <c r="K34" s="31"/>
      <c r="L34" s="31"/>
      <c r="M34" s="31"/>
      <c r="N34" s="34"/>
      <c r="O34" s="34"/>
      <c r="P34" s="31"/>
    </row>
    <row r="35" spans="1:241" customFormat="1" ht="11.25" customHeight="1" x14ac:dyDescent="0.25">
      <c r="A35" s="162" t="s">
        <v>34</v>
      </c>
      <c r="B35" s="150" t="s">
        <v>35</v>
      </c>
      <c r="C35" s="151" t="s">
        <v>36</v>
      </c>
      <c r="D35" s="152"/>
      <c r="E35" s="152"/>
      <c r="F35" s="152"/>
      <c r="G35" s="153"/>
      <c r="H35" s="150" t="s">
        <v>37</v>
      </c>
      <c r="I35" s="150" t="s">
        <v>38</v>
      </c>
      <c r="J35" s="150"/>
      <c r="K35" s="150"/>
      <c r="L35" s="151" t="s">
        <v>39</v>
      </c>
      <c r="M35" s="152"/>
      <c r="N35" s="152"/>
      <c r="O35" s="152"/>
      <c r="P35" s="153"/>
    </row>
    <row r="36" spans="1:241" customFormat="1" ht="11.25" customHeight="1" x14ac:dyDescent="0.25">
      <c r="A36" s="162"/>
      <c r="B36" s="150"/>
      <c r="C36" s="163"/>
      <c r="D36" s="164"/>
      <c r="E36" s="164"/>
      <c r="F36" s="164"/>
      <c r="G36" s="165"/>
      <c r="H36" s="150"/>
      <c r="I36" s="150"/>
      <c r="J36" s="150"/>
      <c r="K36" s="150"/>
      <c r="L36" s="154"/>
      <c r="M36" s="155"/>
      <c r="N36" s="155"/>
      <c r="O36" s="155"/>
      <c r="P36" s="156"/>
    </row>
    <row r="37" spans="1:241" customFormat="1" ht="54" customHeight="1" x14ac:dyDescent="0.25">
      <c r="A37" s="162"/>
      <c r="B37" s="150"/>
      <c r="C37" s="154"/>
      <c r="D37" s="155"/>
      <c r="E37" s="155"/>
      <c r="F37" s="155"/>
      <c r="G37" s="156"/>
      <c r="H37" s="150"/>
      <c r="I37" s="49" t="s">
        <v>40</v>
      </c>
      <c r="J37" s="49" t="s">
        <v>41</v>
      </c>
      <c r="K37" s="49" t="s">
        <v>42</v>
      </c>
      <c r="L37" s="49" t="s">
        <v>43</v>
      </c>
      <c r="M37" s="49" t="s">
        <v>44</v>
      </c>
      <c r="N37" s="49" t="s">
        <v>45</v>
      </c>
      <c r="O37" s="49" t="s">
        <v>41</v>
      </c>
      <c r="P37" s="49" t="s">
        <v>46</v>
      </c>
    </row>
    <row r="38" spans="1:241" customFormat="1" ht="13.5" customHeight="1" x14ac:dyDescent="0.25">
      <c r="A38" s="51">
        <v>1</v>
      </c>
      <c r="B38" s="52">
        <v>2</v>
      </c>
      <c r="C38" s="157">
        <v>3</v>
      </c>
      <c r="D38" s="158"/>
      <c r="E38" s="158"/>
      <c r="F38" s="158"/>
      <c r="G38" s="159"/>
      <c r="H38" s="52">
        <v>4</v>
      </c>
      <c r="I38" s="52">
        <v>5</v>
      </c>
      <c r="J38" s="52">
        <v>6</v>
      </c>
      <c r="K38" s="52">
        <v>7</v>
      </c>
      <c r="L38" s="52">
        <v>8</v>
      </c>
      <c r="M38" s="52">
        <v>9</v>
      </c>
      <c r="N38" s="52">
        <v>10</v>
      </c>
      <c r="O38" s="52">
        <v>11</v>
      </c>
      <c r="P38" s="52">
        <v>12</v>
      </c>
    </row>
    <row r="39" spans="1:241" customFormat="1" ht="15" x14ac:dyDescent="0.25">
      <c r="A39" s="147" t="s">
        <v>47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9"/>
      <c r="HY39" s="53" t="s">
        <v>47</v>
      </c>
    </row>
    <row r="40" spans="1:241" customFormat="1" ht="15" x14ac:dyDescent="0.25">
      <c r="A40" s="54" t="s">
        <v>48</v>
      </c>
      <c r="B40" s="55" t="s">
        <v>49</v>
      </c>
      <c r="C40" s="144" t="s">
        <v>50</v>
      </c>
      <c r="D40" s="144"/>
      <c r="E40" s="144"/>
      <c r="F40" s="144"/>
      <c r="G40" s="144"/>
      <c r="H40" s="56" t="s">
        <v>51</v>
      </c>
      <c r="I40" s="57">
        <v>1</v>
      </c>
      <c r="J40" s="58">
        <v>1</v>
      </c>
      <c r="K40" s="58">
        <v>1</v>
      </c>
      <c r="L40" s="59"/>
      <c r="M40" s="57"/>
      <c r="N40" s="60"/>
      <c r="O40" s="57"/>
      <c r="P40" s="61"/>
      <c r="HY40" s="53"/>
      <c r="HZ40" s="62" t="s">
        <v>50</v>
      </c>
      <c r="IA40" s="62" t="s">
        <v>4</v>
      </c>
      <c r="IB40" s="62" t="s">
        <v>4</v>
      </c>
      <c r="IC40" s="62" t="s">
        <v>4</v>
      </c>
      <c r="ID40" s="62" t="s">
        <v>4</v>
      </c>
    </row>
    <row r="41" spans="1:241" customFormat="1" ht="15" x14ac:dyDescent="0.25">
      <c r="A41" s="63"/>
      <c r="B41" s="64"/>
      <c r="C41" s="142" t="s">
        <v>52</v>
      </c>
      <c r="D41" s="142"/>
      <c r="E41" s="142"/>
      <c r="F41" s="142"/>
      <c r="G41" s="142"/>
      <c r="H41" s="56"/>
      <c r="I41" s="57"/>
      <c r="J41" s="57"/>
      <c r="K41" s="57"/>
      <c r="L41" s="59"/>
      <c r="M41" s="57"/>
      <c r="N41" s="65"/>
      <c r="O41" s="57"/>
      <c r="P41" s="66">
        <v>1853.81</v>
      </c>
      <c r="Q41" s="67"/>
      <c r="R41" s="67"/>
      <c r="HY41" s="53"/>
      <c r="HZ41" s="62"/>
      <c r="IA41" s="62"/>
      <c r="IB41" s="62"/>
      <c r="IC41" s="62"/>
      <c r="ID41" s="62"/>
      <c r="IE41" s="62" t="s">
        <v>52</v>
      </c>
    </row>
    <row r="42" spans="1:241" customFormat="1" ht="15" x14ac:dyDescent="0.25">
      <c r="A42" s="68"/>
      <c r="B42" s="69"/>
      <c r="C42" s="143" t="s">
        <v>53</v>
      </c>
      <c r="D42" s="143"/>
      <c r="E42" s="143"/>
      <c r="F42" s="143"/>
      <c r="G42" s="143"/>
      <c r="H42" s="70"/>
      <c r="I42" s="71"/>
      <c r="J42" s="71"/>
      <c r="K42" s="71"/>
      <c r="L42" s="72"/>
      <c r="M42" s="71"/>
      <c r="N42" s="72"/>
      <c r="O42" s="71"/>
      <c r="P42" s="73">
        <v>558.45000000000005</v>
      </c>
      <c r="HY42" s="53"/>
      <c r="HZ42" s="62"/>
      <c r="IA42" s="62"/>
      <c r="IB42" s="62"/>
      <c r="IC42" s="62"/>
      <c r="ID42" s="62"/>
      <c r="IE42" s="62"/>
      <c r="IF42" s="16" t="s">
        <v>53</v>
      </c>
    </row>
    <row r="43" spans="1:241" customFormat="1" ht="15" x14ac:dyDescent="0.25">
      <c r="A43" s="68"/>
      <c r="B43" s="69" t="s">
        <v>54</v>
      </c>
      <c r="C43" s="143" t="s">
        <v>55</v>
      </c>
      <c r="D43" s="143"/>
      <c r="E43" s="143"/>
      <c r="F43" s="143"/>
      <c r="G43" s="143"/>
      <c r="H43" s="70" t="s">
        <v>56</v>
      </c>
      <c r="I43" s="74">
        <v>103</v>
      </c>
      <c r="J43" s="71"/>
      <c r="K43" s="74">
        <v>103</v>
      </c>
      <c r="L43" s="72"/>
      <c r="M43" s="71"/>
      <c r="N43" s="72"/>
      <c r="O43" s="71"/>
      <c r="P43" s="73">
        <v>575.20000000000005</v>
      </c>
      <c r="HY43" s="53"/>
      <c r="HZ43" s="62"/>
      <c r="IA43" s="62"/>
      <c r="IB43" s="62"/>
      <c r="IC43" s="62"/>
      <c r="ID43" s="62"/>
      <c r="IE43" s="62"/>
      <c r="IF43" s="16" t="s">
        <v>55</v>
      </c>
    </row>
    <row r="44" spans="1:241" customFormat="1" ht="15" x14ac:dyDescent="0.25">
      <c r="A44" s="68"/>
      <c r="B44" s="69" t="s">
        <v>57</v>
      </c>
      <c r="C44" s="143" t="s">
        <v>58</v>
      </c>
      <c r="D44" s="143"/>
      <c r="E44" s="143"/>
      <c r="F44" s="143"/>
      <c r="G44" s="143"/>
      <c r="H44" s="70" t="s">
        <v>56</v>
      </c>
      <c r="I44" s="74">
        <v>60</v>
      </c>
      <c r="J44" s="71"/>
      <c r="K44" s="74">
        <v>60</v>
      </c>
      <c r="L44" s="72"/>
      <c r="M44" s="71"/>
      <c r="N44" s="72"/>
      <c r="O44" s="71"/>
      <c r="P44" s="73">
        <v>335.07</v>
      </c>
      <c r="HY44" s="53"/>
      <c r="HZ44" s="62"/>
      <c r="IA44" s="62"/>
      <c r="IB44" s="62"/>
      <c r="IC44" s="62"/>
      <c r="ID44" s="62"/>
      <c r="IE44" s="62"/>
      <c r="IF44" s="16" t="s">
        <v>58</v>
      </c>
    </row>
    <row r="45" spans="1:241" customFormat="1" ht="15" x14ac:dyDescent="0.25">
      <c r="A45" s="75"/>
      <c r="B45" s="76"/>
      <c r="C45" s="142" t="s">
        <v>59</v>
      </c>
      <c r="D45" s="142"/>
      <c r="E45" s="142"/>
      <c r="F45" s="142"/>
      <c r="G45" s="142"/>
      <c r="H45" s="56"/>
      <c r="I45" s="57"/>
      <c r="J45" s="57"/>
      <c r="K45" s="57"/>
      <c r="L45" s="59"/>
      <c r="M45" s="57"/>
      <c r="N45" s="65">
        <v>2764.08</v>
      </c>
      <c r="O45" s="57"/>
      <c r="P45" s="66">
        <v>2764.08</v>
      </c>
      <c r="HY45" s="53"/>
      <c r="HZ45" s="62"/>
      <c r="IA45" s="62"/>
      <c r="IB45" s="62"/>
      <c r="IC45" s="62"/>
      <c r="ID45" s="62"/>
      <c r="IE45" s="62"/>
      <c r="IF45" s="16"/>
      <c r="IG45" s="62" t="s">
        <v>59</v>
      </c>
    </row>
    <row r="46" spans="1:241" customFormat="1" ht="22.5" x14ac:dyDescent="0.25">
      <c r="A46" s="54" t="s">
        <v>60</v>
      </c>
      <c r="B46" s="55" t="s">
        <v>61</v>
      </c>
      <c r="C46" s="144" t="s">
        <v>62</v>
      </c>
      <c r="D46" s="144"/>
      <c r="E46" s="144"/>
      <c r="F46" s="144"/>
      <c r="G46" s="144"/>
      <c r="H46" s="56" t="s">
        <v>51</v>
      </c>
      <c r="I46" s="57">
        <v>1</v>
      </c>
      <c r="J46" s="58">
        <v>1</v>
      </c>
      <c r="K46" s="58">
        <v>1</v>
      </c>
      <c r="L46" s="59"/>
      <c r="M46" s="57"/>
      <c r="N46" s="60"/>
      <c r="O46" s="57"/>
      <c r="P46" s="61"/>
      <c r="HY46" s="53"/>
      <c r="HZ46" s="62" t="s">
        <v>62</v>
      </c>
      <c r="IA46" s="62" t="s">
        <v>4</v>
      </c>
      <c r="IB46" s="62" t="s">
        <v>4</v>
      </c>
      <c r="IC46" s="62" t="s">
        <v>4</v>
      </c>
      <c r="ID46" s="62" t="s">
        <v>4</v>
      </c>
      <c r="IE46" s="62"/>
      <c r="IF46" s="16"/>
      <c r="IG46" s="62"/>
    </row>
    <row r="47" spans="1:241" customFormat="1" ht="15" x14ac:dyDescent="0.25">
      <c r="A47" s="63"/>
      <c r="B47" s="64"/>
      <c r="C47" s="142" t="s">
        <v>52</v>
      </c>
      <c r="D47" s="142"/>
      <c r="E47" s="142"/>
      <c r="F47" s="142"/>
      <c r="G47" s="142"/>
      <c r="H47" s="56"/>
      <c r="I47" s="57"/>
      <c r="J47" s="57"/>
      <c r="K47" s="57"/>
      <c r="L47" s="59"/>
      <c r="M47" s="57"/>
      <c r="N47" s="65"/>
      <c r="O47" s="57"/>
      <c r="P47" s="66">
        <v>3878.42</v>
      </c>
      <c r="Q47" s="67"/>
      <c r="R47" s="67"/>
      <c r="HY47" s="53"/>
      <c r="HZ47" s="62"/>
      <c r="IA47" s="62"/>
      <c r="IB47" s="62"/>
      <c r="IC47" s="62"/>
      <c r="ID47" s="62"/>
      <c r="IE47" s="62" t="s">
        <v>52</v>
      </c>
      <c r="IF47" s="16"/>
      <c r="IG47" s="62"/>
    </row>
    <row r="48" spans="1:241" customFormat="1" ht="15" x14ac:dyDescent="0.25">
      <c r="A48" s="68"/>
      <c r="B48" s="69"/>
      <c r="C48" s="143" t="s">
        <v>53</v>
      </c>
      <c r="D48" s="143"/>
      <c r="E48" s="143"/>
      <c r="F48" s="143"/>
      <c r="G48" s="143"/>
      <c r="H48" s="70"/>
      <c r="I48" s="71"/>
      <c r="J48" s="71"/>
      <c r="K48" s="71"/>
      <c r="L48" s="72"/>
      <c r="M48" s="71"/>
      <c r="N48" s="72"/>
      <c r="O48" s="71"/>
      <c r="P48" s="77">
        <v>1615.98</v>
      </c>
      <c r="HY48" s="53"/>
      <c r="HZ48" s="62"/>
      <c r="IA48" s="62"/>
      <c r="IB48" s="62"/>
      <c r="IC48" s="62"/>
      <c r="ID48" s="62"/>
      <c r="IE48" s="62"/>
      <c r="IF48" s="16" t="s">
        <v>53</v>
      </c>
      <c r="IG48" s="62"/>
    </row>
    <row r="49" spans="1:241" customFormat="1" ht="15" x14ac:dyDescent="0.25">
      <c r="A49" s="68"/>
      <c r="B49" s="69" t="s">
        <v>54</v>
      </c>
      <c r="C49" s="143" t="s">
        <v>55</v>
      </c>
      <c r="D49" s="143"/>
      <c r="E49" s="143"/>
      <c r="F49" s="143"/>
      <c r="G49" s="143"/>
      <c r="H49" s="70" t="s">
        <v>56</v>
      </c>
      <c r="I49" s="74">
        <v>103</v>
      </c>
      <c r="J49" s="71"/>
      <c r="K49" s="74">
        <v>103</v>
      </c>
      <c r="L49" s="72"/>
      <c r="M49" s="71"/>
      <c r="N49" s="72"/>
      <c r="O49" s="71"/>
      <c r="P49" s="77">
        <v>1664.46</v>
      </c>
      <c r="HY49" s="53"/>
      <c r="HZ49" s="62"/>
      <c r="IA49" s="62"/>
      <c r="IB49" s="62"/>
      <c r="IC49" s="62"/>
      <c r="ID49" s="62"/>
      <c r="IE49" s="62"/>
      <c r="IF49" s="16" t="s">
        <v>55</v>
      </c>
      <c r="IG49" s="62"/>
    </row>
    <row r="50" spans="1:241" customFormat="1" ht="15" x14ac:dyDescent="0.25">
      <c r="A50" s="68"/>
      <c r="B50" s="69" t="s">
        <v>57</v>
      </c>
      <c r="C50" s="143" t="s">
        <v>58</v>
      </c>
      <c r="D50" s="143"/>
      <c r="E50" s="143"/>
      <c r="F50" s="143"/>
      <c r="G50" s="143"/>
      <c r="H50" s="70" t="s">
        <v>56</v>
      </c>
      <c r="I50" s="74">
        <v>60</v>
      </c>
      <c r="J50" s="71"/>
      <c r="K50" s="74">
        <v>60</v>
      </c>
      <c r="L50" s="72"/>
      <c r="M50" s="71"/>
      <c r="N50" s="72"/>
      <c r="O50" s="71"/>
      <c r="P50" s="73">
        <v>969.59</v>
      </c>
      <c r="HY50" s="53"/>
      <c r="HZ50" s="62"/>
      <c r="IA50" s="62"/>
      <c r="IB50" s="62"/>
      <c r="IC50" s="62"/>
      <c r="ID50" s="62"/>
      <c r="IE50" s="62"/>
      <c r="IF50" s="16" t="s">
        <v>58</v>
      </c>
      <c r="IG50" s="62"/>
    </row>
    <row r="51" spans="1:241" customFormat="1" ht="15" x14ac:dyDescent="0.25">
      <c r="A51" s="75"/>
      <c r="B51" s="76"/>
      <c r="C51" s="142" t="s">
        <v>59</v>
      </c>
      <c r="D51" s="142"/>
      <c r="E51" s="142"/>
      <c r="F51" s="142"/>
      <c r="G51" s="142"/>
      <c r="H51" s="56"/>
      <c r="I51" s="57"/>
      <c r="J51" s="57"/>
      <c r="K51" s="57"/>
      <c r="L51" s="59"/>
      <c r="M51" s="57"/>
      <c r="N51" s="65">
        <v>6512.47</v>
      </c>
      <c r="O51" s="57"/>
      <c r="P51" s="66">
        <v>6512.47</v>
      </c>
      <c r="HY51" s="53"/>
      <c r="HZ51" s="62"/>
      <c r="IA51" s="62"/>
      <c r="IB51" s="62"/>
      <c r="IC51" s="62"/>
      <c r="ID51" s="62"/>
      <c r="IE51" s="62"/>
      <c r="IF51" s="16"/>
      <c r="IG51" s="62" t="s">
        <v>59</v>
      </c>
    </row>
    <row r="52" spans="1:241" customFormat="1" ht="15" x14ac:dyDescent="0.25">
      <c r="A52" s="54" t="s">
        <v>63</v>
      </c>
      <c r="B52" s="55" t="s">
        <v>64</v>
      </c>
      <c r="C52" s="144" t="s">
        <v>65</v>
      </c>
      <c r="D52" s="144"/>
      <c r="E52" s="144"/>
      <c r="F52" s="144"/>
      <c r="G52" s="144"/>
      <c r="H52" s="56" t="s">
        <v>51</v>
      </c>
      <c r="I52" s="57">
        <v>3</v>
      </c>
      <c r="J52" s="58">
        <v>1</v>
      </c>
      <c r="K52" s="58">
        <v>3</v>
      </c>
      <c r="L52" s="59"/>
      <c r="M52" s="57"/>
      <c r="N52" s="60"/>
      <c r="O52" s="57"/>
      <c r="P52" s="61"/>
      <c r="HY52" s="53"/>
      <c r="HZ52" s="62" t="s">
        <v>65</v>
      </c>
      <c r="IA52" s="62" t="s">
        <v>4</v>
      </c>
      <c r="IB52" s="62" t="s">
        <v>4</v>
      </c>
      <c r="IC52" s="62" t="s">
        <v>4</v>
      </c>
      <c r="ID52" s="62" t="s">
        <v>4</v>
      </c>
      <c r="IE52" s="62"/>
      <c r="IF52" s="16"/>
      <c r="IG52" s="62"/>
    </row>
    <row r="53" spans="1:241" customFormat="1" ht="15" x14ac:dyDescent="0.25">
      <c r="A53" s="63"/>
      <c r="B53" s="64"/>
      <c r="C53" s="142" t="s">
        <v>52</v>
      </c>
      <c r="D53" s="142"/>
      <c r="E53" s="142"/>
      <c r="F53" s="142"/>
      <c r="G53" s="142"/>
      <c r="H53" s="56"/>
      <c r="I53" s="57"/>
      <c r="J53" s="57"/>
      <c r="K53" s="57"/>
      <c r="L53" s="59"/>
      <c r="M53" s="57"/>
      <c r="N53" s="65"/>
      <c r="O53" s="57"/>
      <c r="P53" s="66">
        <v>3931.97</v>
      </c>
      <c r="Q53" s="67"/>
      <c r="R53" s="67"/>
      <c r="HY53" s="53"/>
      <c r="HZ53" s="62"/>
      <c r="IA53" s="62"/>
      <c r="IB53" s="62"/>
      <c r="IC53" s="62"/>
      <c r="ID53" s="62"/>
      <c r="IE53" s="62" t="s">
        <v>52</v>
      </c>
      <c r="IF53" s="16"/>
      <c r="IG53" s="62"/>
    </row>
    <row r="54" spans="1:241" customFormat="1" ht="15" x14ac:dyDescent="0.25">
      <c r="A54" s="68"/>
      <c r="B54" s="69"/>
      <c r="C54" s="143" t="s">
        <v>53</v>
      </c>
      <c r="D54" s="143"/>
      <c r="E54" s="143"/>
      <c r="F54" s="143"/>
      <c r="G54" s="143"/>
      <c r="H54" s="70"/>
      <c r="I54" s="71"/>
      <c r="J54" s="71"/>
      <c r="K54" s="71"/>
      <c r="L54" s="72"/>
      <c r="M54" s="71"/>
      <c r="N54" s="72"/>
      <c r="O54" s="71"/>
      <c r="P54" s="77">
        <v>3008.16</v>
      </c>
      <c r="HY54" s="53"/>
      <c r="HZ54" s="62"/>
      <c r="IA54" s="62"/>
      <c r="IB54" s="62"/>
      <c r="IC54" s="62"/>
      <c r="ID54" s="62"/>
      <c r="IE54" s="62"/>
      <c r="IF54" s="16" t="s">
        <v>53</v>
      </c>
      <c r="IG54" s="62"/>
    </row>
    <row r="55" spans="1:241" customFormat="1" ht="15" x14ac:dyDescent="0.25">
      <c r="A55" s="68"/>
      <c r="B55" s="69" t="s">
        <v>54</v>
      </c>
      <c r="C55" s="143" t="s">
        <v>55</v>
      </c>
      <c r="D55" s="143"/>
      <c r="E55" s="143"/>
      <c r="F55" s="143"/>
      <c r="G55" s="143"/>
      <c r="H55" s="70" t="s">
        <v>56</v>
      </c>
      <c r="I55" s="74">
        <v>103</v>
      </c>
      <c r="J55" s="71"/>
      <c r="K55" s="74">
        <v>103</v>
      </c>
      <c r="L55" s="72"/>
      <c r="M55" s="71"/>
      <c r="N55" s="72"/>
      <c r="O55" s="71"/>
      <c r="P55" s="77">
        <v>3098.4</v>
      </c>
      <c r="HY55" s="53"/>
      <c r="HZ55" s="62"/>
      <c r="IA55" s="62"/>
      <c r="IB55" s="62"/>
      <c r="IC55" s="62"/>
      <c r="ID55" s="62"/>
      <c r="IE55" s="62"/>
      <c r="IF55" s="16" t="s">
        <v>55</v>
      </c>
      <c r="IG55" s="62"/>
    </row>
    <row r="56" spans="1:241" customFormat="1" ht="15" x14ac:dyDescent="0.25">
      <c r="A56" s="68"/>
      <c r="B56" s="69" t="s">
        <v>57</v>
      </c>
      <c r="C56" s="143" t="s">
        <v>58</v>
      </c>
      <c r="D56" s="143"/>
      <c r="E56" s="143"/>
      <c r="F56" s="143"/>
      <c r="G56" s="143"/>
      <c r="H56" s="70" t="s">
        <v>56</v>
      </c>
      <c r="I56" s="74">
        <v>60</v>
      </c>
      <c r="J56" s="71"/>
      <c r="K56" s="74">
        <v>60</v>
      </c>
      <c r="L56" s="72"/>
      <c r="M56" s="71"/>
      <c r="N56" s="72"/>
      <c r="O56" s="71"/>
      <c r="P56" s="77">
        <v>1804.9</v>
      </c>
      <c r="HY56" s="53"/>
      <c r="HZ56" s="62"/>
      <c r="IA56" s="62"/>
      <c r="IB56" s="62"/>
      <c r="IC56" s="62"/>
      <c r="ID56" s="62"/>
      <c r="IE56" s="62"/>
      <c r="IF56" s="16" t="s">
        <v>58</v>
      </c>
      <c r="IG56" s="62"/>
    </row>
    <row r="57" spans="1:241" customFormat="1" ht="15" x14ac:dyDescent="0.25">
      <c r="A57" s="75"/>
      <c r="B57" s="76"/>
      <c r="C57" s="142" t="s">
        <v>59</v>
      </c>
      <c r="D57" s="142"/>
      <c r="E57" s="142"/>
      <c r="F57" s="142"/>
      <c r="G57" s="142"/>
      <c r="H57" s="56"/>
      <c r="I57" s="57"/>
      <c r="J57" s="57"/>
      <c r="K57" s="57"/>
      <c r="L57" s="59"/>
      <c r="M57" s="57"/>
      <c r="N57" s="65">
        <v>2945.09</v>
      </c>
      <c r="O57" s="57"/>
      <c r="P57" s="66">
        <v>8835.27</v>
      </c>
      <c r="HY57" s="53"/>
      <c r="HZ57" s="62"/>
      <c r="IA57" s="62"/>
      <c r="IB57" s="62"/>
      <c r="IC57" s="62"/>
      <c r="ID57" s="62"/>
      <c r="IE57" s="62"/>
      <c r="IF57" s="16"/>
      <c r="IG57" s="62" t="s">
        <v>59</v>
      </c>
    </row>
    <row r="58" spans="1:241" customFormat="1" ht="22.5" x14ac:dyDescent="0.25">
      <c r="A58" s="54" t="s">
        <v>66</v>
      </c>
      <c r="B58" s="55" t="s">
        <v>61</v>
      </c>
      <c r="C58" s="144" t="s">
        <v>62</v>
      </c>
      <c r="D58" s="144"/>
      <c r="E58" s="144"/>
      <c r="F58" s="144"/>
      <c r="G58" s="144"/>
      <c r="H58" s="56" t="s">
        <v>51</v>
      </c>
      <c r="I58" s="57">
        <v>6</v>
      </c>
      <c r="J58" s="58">
        <v>1</v>
      </c>
      <c r="K58" s="58">
        <v>6</v>
      </c>
      <c r="L58" s="59"/>
      <c r="M58" s="57"/>
      <c r="N58" s="60"/>
      <c r="O58" s="57"/>
      <c r="P58" s="61"/>
      <c r="HY58" s="53"/>
      <c r="HZ58" s="62" t="s">
        <v>62</v>
      </c>
      <c r="IA58" s="62" t="s">
        <v>4</v>
      </c>
      <c r="IB58" s="62" t="s">
        <v>4</v>
      </c>
      <c r="IC58" s="62" t="s">
        <v>4</v>
      </c>
      <c r="ID58" s="62" t="s">
        <v>4</v>
      </c>
      <c r="IE58" s="62"/>
      <c r="IF58" s="16"/>
      <c r="IG58" s="62"/>
    </row>
    <row r="59" spans="1:241" customFormat="1" ht="15" x14ac:dyDescent="0.25">
      <c r="A59" s="63"/>
      <c r="B59" s="64"/>
      <c r="C59" s="142" t="s">
        <v>52</v>
      </c>
      <c r="D59" s="142"/>
      <c r="E59" s="142"/>
      <c r="F59" s="142"/>
      <c r="G59" s="142"/>
      <c r="H59" s="56"/>
      <c r="I59" s="57"/>
      <c r="J59" s="57"/>
      <c r="K59" s="57"/>
      <c r="L59" s="59"/>
      <c r="M59" s="57"/>
      <c r="N59" s="65"/>
      <c r="O59" s="57"/>
      <c r="P59" s="66">
        <v>23270.55</v>
      </c>
      <c r="Q59" s="67"/>
      <c r="R59" s="67"/>
      <c r="HY59" s="53"/>
      <c r="HZ59" s="62"/>
      <c r="IA59" s="62"/>
      <c r="IB59" s="62"/>
      <c r="IC59" s="62"/>
      <c r="ID59" s="62"/>
      <c r="IE59" s="62" t="s">
        <v>52</v>
      </c>
      <c r="IF59" s="16"/>
      <c r="IG59" s="62"/>
    </row>
    <row r="60" spans="1:241" customFormat="1" ht="15" x14ac:dyDescent="0.25">
      <c r="A60" s="68"/>
      <c r="B60" s="69"/>
      <c r="C60" s="143" t="s">
        <v>53</v>
      </c>
      <c r="D60" s="143"/>
      <c r="E60" s="143"/>
      <c r="F60" s="143"/>
      <c r="G60" s="143"/>
      <c r="H60" s="70"/>
      <c r="I60" s="71"/>
      <c r="J60" s="71"/>
      <c r="K60" s="71"/>
      <c r="L60" s="72"/>
      <c r="M60" s="71"/>
      <c r="N60" s="72"/>
      <c r="O60" s="71"/>
      <c r="P60" s="77">
        <v>9695.86</v>
      </c>
      <c r="HY60" s="53"/>
      <c r="HZ60" s="62"/>
      <c r="IA60" s="62"/>
      <c r="IB60" s="62"/>
      <c r="IC60" s="62"/>
      <c r="ID60" s="62"/>
      <c r="IE60" s="62"/>
      <c r="IF60" s="16" t="s">
        <v>53</v>
      </c>
      <c r="IG60" s="62"/>
    </row>
    <row r="61" spans="1:241" customFormat="1" ht="15" x14ac:dyDescent="0.25">
      <c r="A61" s="68"/>
      <c r="B61" s="69" t="s">
        <v>54</v>
      </c>
      <c r="C61" s="143" t="s">
        <v>55</v>
      </c>
      <c r="D61" s="143"/>
      <c r="E61" s="143"/>
      <c r="F61" s="143"/>
      <c r="G61" s="143"/>
      <c r="H61" s="70" t="s">
        <v>56</v>
      </c>
      <c r="I61" s="74">
        <v>103</v>
      </c>
      <c r="J61" s="71"/>
      <c r="K61" s="74">
        <v>103</v>
      </c>
      <c r="L61" s="72"/>
      <c r="M61" s="71"/>
      <c r="N61" s="72"/>
      <c r="O61" s="71"/>
      <c r="P61" s="77">
        <v>9986.74</v>
      </c>
      <c r="HY61" s="53"/>
      <c r="HZ61" s="62"/>
      <c r="IA61" s="62"/>
      <c r="IB61" s="62"/>
      <c r="IC61" s="62"/>
      <c r="ID61" s="62"/>
      <c r="IE61" s="62"/>
      <c r="IF61" s="16" t="s">
        <v>55</v>
      </c>
      <c r="IG61" s="62"/>
    </row>
    <row r="62" spans="1:241" customFormat="1" ht="15" x14ac:dyDescent="0.25">
      <c r="A62" s="68"/>
      <c r="B62" s="69" t="s">
        <v>57</v>
      </c>
      <c r="C62" s="143" t="s">
        <v>58</v>
      </c>
      <c r="D62" s="143"/>
      <c r="E62" s="143"/>
      <c r="F62" s="143"/>
      <c r="G62" s="143"/>
      <c r="H62" s="70" t="s">
        <v>56</v>
      </c>
      <c r="I62" s="74">
        <v>60</v>
      </c>
      <c r="J62" s="71"/>
      <c r="K62" s="74">
        <v>60</v>
      </c>
      <c r="L62" s="72"/>
      <c r="M62" s="71"/>
      <c r="N62" s="72"/>
      <c r="O62" s="71"/>
      <c r="P62" s="77">
        <v>5817.52</v>
      </c>
      <c r="HY62" s="53"/>
      <c r="HZ62" s="62"/>
      <c r="IA62" s="62"/>
      <c r="IB62" s="62"/>
      <c r="IC62" s="62"/>
      <c r="ID62" s="62"/>
      <c r="IE62" s="62"/>
      <c r="IF62" s="16" t="s">
        <v>58</v>
      </c>
      <c r="IG62" s="62"/>
    </row>
    <row r="63" spans="1:241" customFormat="1" ht="15" x14ac:dyDescent="0.25">
      <c r="A63" s="75"/>
      <c r="B63" s="76"/>
      <c r="C63" s="142" t="s">
        <v>59</v>
      </c>
      <c r="D63" s="142"/>
      <c r="E63" s="142"/>
      <c r="F63" s="142"/>
      <c r="G63" s="142"/>
      <c r="H63" s="56"/>
      <c r="I63" s="57"/>
      <c r="J63" s="57"/>
      <c r="K63" s="57"/>
      <c r="L63" s="59"/>
      <c r="M63" s="57"/>
      <c r="N63" s="65">
        <v>6512.47</v>
      </c>
      <c r="O63" s="57"/>
      <c r="P63" s="66">
        <v>39074.81</v>
      </c>
      <c r="HY63" s="53"/>
      <c r="HZ63" s="62"/>
      <c r="IA63" s="62"/>
      <c r="IB63" s="62"/>
      <c r="IC63" s="62"/>
      <c r="ID63" s="62"/>
      <c r="IE63" s="62"/>
      <c r="IF63" s="16"/>
      <c r="IG63" s="62" t="s">
        <v>59</v>
      </c>
    </row>
    <row r="64" spans="1:241" customFormat="1" ht="22.5" x14ac:dyDescent="0.25">
      <c r="A64" s="54" t="s">
        <v>67</v>
      </c>
      <c r="B64" s="55" t="s">
        <v>68</v>
      </c>
      <c r="C64" s="144" t="s">
        <v>69</v>
      </c>
      <c r="D64" s="144"/>
      <c r="E64" s="144"/>
      <c r="F64" s="144"/>
      <c r="G64" s="144"/>
      <c r="H64" s="56" t="s">
        <v>51</v>
      </c>
      <c r="I64" s="57">
        <v>6</v>
      </c>
      <c r="J64" s="58">
        <v>1</v>
      </c>
      <c r="K64" s="58">
        <v>6</v>
      </c>
      <c r="L64" s="59"/>
      <c r="M64" s="57"/>
      <c r="N64" s="60"/>
      <c r="O64" s="57"/>
      <c r="P64" s="61"/>
      <c r="HY64" s="53"/>
      <c r="HZ64" s="62" t="s">
        <v>69</v>
      </c>
      <c r="IA64" s="62" t="s">
        <v>4</v>
      </c>
      <c r="IB64" s="62" t="s">
        <v>4</v>
      </c>
      <c r="IC64" s="62" t="s">
        <v>4</v>
      </c>
      <c r="ID64" s="62" t="s">
        <v>4</v>
      </c>
      <c r="IE64" s="62"/>
      <c r="IF64" s="16"/>
      <c r="IG64" s="62"/>
    </row>
    <row r="65" spans="1:241" customFormat="1" ht="15" x14ac:dyDescent="0.25">
      <c r="A65" s="63"/>
      <c r="B65" s="64"/>
      <c r="C65" s="142" t="s">
        <v>52</v>
      </c>
      <c r="D65" s="142"/>
      <c r="E65" s="142"/>
      <c r="F65" s="142"/>
      <c r="G65" s="142"/>
      <c r="H65" s="56"/>
      <c r="I65" s="57"/>
      <c r="J65" s="57"/>
      <c r="K65" s="57"/>
      <c r="L65" s="59"/>
      <c r="M65" s="57"/>
      <c r="N65" s="65"/>
      <c r="O65" s="57"/>
      <c r="P65" s="66">
        <v>5845.56</v>
      </c>
      <c r="Q65" s="67"/>
      <c r="R65" s="67"/>
      <c r="HY65" s="53"/>
      <c r="HZ65" s="62"/>
      <c r="IA65" s="62"/>
      <c r="IB65" s="62"/>
      <c r="IC65" s="62"/>
      <c r="ID65" s="62"/>
      <c r="IE65" s="62" t="s">
        <v>52</v>
      </c>
      <c r="IF65" s="16"/>
      <c r="IG65" s="62"/>
    </row>
    <row r="66" spans="1:241" customFormat="1" ht="15" x14ac:dyDescent="0.25">
      <c r="A66" s="68"/>
      <c r="B66" s="69"/>
      <c r="C66" s="143" t="s">
        <v>53</v>
      </c>
      <c r="D66" s="143"/>
      <c r="E66" s="143"/>
      <c r="F66" s="143"/>
      <c r="G66" s="143"/>
      <c r="H66" s="70"/>
      <c r="I66" s="71"/>
      <c r="J66" s="71"/>
      <c r="K66" s="71"/>
      <c r="L66" s="72"/>
      <c r="M66" s="71"/>
      <c r="N66" s="72"/>
      <c r="O66" s="71"/>
      <c r="P66" s="77">
        <v>2395.31</v>
      </c>
      <c r="HY66" s="53"/>
      <c r="HZ66" s="62"/>
      <c r="IA66" s="62"/>
      <c r="IB66" s="62"/>
      <c r="IC66" s="62"/>
      <c r="ID66" s="62"/>
      <c r="IE66" s="62"/>
      <c r="IF66" s="16" t="s">
        <v>53</v>
      </c>
      <c r="IG66" s="62"/>
    </row>
    <row r="67" spans="1:241" customFormat="1" ht="15" x14ac:dyDescent="0.25">
      <c r="A67" s="68"/>
      <c r="B67" s="69" t="s">
        <v>54</v>
      </c>
      <c r="C67" s="143" t="s">
        <v>55</v>
      </c>
      <c r="D67" s="143"/>
      <c r="E67" s="143"/>
      <c r="F67" s="143"/>
      <c r="G67" s="143"/>
      <c r="H67" s="70" t="s">
        <v>56</v>
      </c>
      <c r="I67" s="74">
        <v>103</v>
      </c>
      <c r="J67" s="71"/>
      <c r="K67" s="74">
        <v>103</v>
      </c>
      <c r="L67" s="72"/>
      <c r="M67" s="71"/>
      <c r="N67" s="72"/>
      <c r="O67" s="71"/>
      <c r="P67" s="77">
        <v>2467.17</v>
      </c>
      <c r="HY67" s="53"/>
      <c r="HZ67" s="62"/>
      <c r="IA67" s="62"/>
      <c r="IB67" s="62"/>
      <c r="IC67" s="62"/>
      <c r="ID67" s="62"/>
      <c r="IE67" s="62"/>
      <c r="IF67" s="16" t="s">
        <v>55</v>
      </c>
      <c r="IG67" s="62"/>
    </row>
    <row r="68" spans="1:241" customFormat="1" ht="15" x14ac:dyDescent="0.25">
      <c r="A68" s="68"/>
      <c r="B68" s="69" t="s">
        <v>57</v>
      </c>
      <c r="C68" s="143" t="s">
        <v>58</v>
      </c>
      <c r="D68" s="143"/>
      <c r="E68" s="143"/>
      <c r="F68" s="143"/>
      <c r="G68" s="143"/>
      <c r="H68" s="70" t="s">
        <v>56</v>
      </c>
      <c r="I68" s="74">
        <v>60</v>
      </c>
      <c r="J68" s="71"/>
      <c r="K68" s="74">
        <v>60</v>
      </c>
      <c r="L68" s="72"/>
      <c r="M68" s="71"/>
      <c r="N68" s="72"/>
      <c r="O68" s="71"/>
      <c r="P68" s="77">
        <v>1437.19</v>
      </c>
      <c r="HY68" s="53"/>
      <c r="HZ68" s="62"/>
      <c r="IA68" s="62"/>
      <c r="IB68" s="62"/>
      <c r="IC68" s="62"/>
      <c r="ID68" s="62"/>
      <c r="IE68" s="62"/>
      <c r="IF68" s="16" t="s">
        <v>58</v>
      </c>
      <c r="IG68" s="62"/>
    </row>
    <row r="69" spans="1:241" customFormat="1" ht="15" x14ac:dyDescent="0.25">
      <c r="A69" s="75"/>
      <c r="B69" s="76"/>
      <c r="C69" s="142" t="s">
        <v>59</v>
      </c>
      <c r="D69" s="142"/>
      <c r="E69" s="142"/>
      <c r="F69" s="142"/>
      <c r="G69" s="142"/>
      <c r="H69" s="56"/>
      <c r="I69" s="57"/>
      <c r="J69" s="57"/>
      <c r="K69" s="57"/>
      <c r="L69" s="59"/>
      <c r="M69" s="57"/>
      <c r="N69" s="65">
        <v>1624.99</v>
      </c>
      <c r="O69" s="57"/>
      <c r="P69" s="66">
        <v>9749.92</v>
      </c>
      <c r="HY69" s="53"/>
      <c r="HZ69" s="62"/>
      <c r="IA69" s="62"/>
      <c r="IB69" s="62"/>
      <c r="IC69" s="62"/>
      <c r="ID69" s="62"/>
      <c r="IE69" s="62"/>
      <c r="IF69" s="16"/>
      <c r="IG69" s="62" t="s">
        <v>59</v>
      </c>
    </row>
    <row r="70" spans="1:241" customFormat="1" ht="22.5" x14ac:dyDescent="0.25">
      <c r="A70" s="54" t="s">
        <v>70</v>
      </c>
      <c r="B70" s="55" t="s">
        <v>71</v>
      </c>
      <c r="C70" s="144" t="s">
        <v>72</v>
      </c>
      <c r="D70" s="144"/>
      <c r="E70" s="144"/>
      <c r="F70" s="144"/>
      <c r="G70" s="144"/>
      <c r="H70" s="56" t="s">
        <v>51</v>
      </c>
      <c r="I70" s="57">
        <v>6</v>
      </c>
      <c r="J70" s="58">
        <v>1</v>
      </c>
      <c r="K70" s="58">
        <v>6</v>
      </c>
      <c r="L70" s="59"/>
      <c r="M70" s="57"/>
      <c r="N70" s="60"/>
      <c r="O70" s="57"/>
      <c r="P70" s="61"/>
      <c r="HY70" s="53"/>
      <c r="HZ70" s="62" t="s">
        <v>72</v>
      </c>
      <c r="IA70" s="62" t="s">
        <v>4</v>
      </c>
      <c r="IB70" s="62" t="s">
        <v>4</v>
      </c>
      <c r="IC70" s="62" t="s">
        <v>4</v>
      </c>
      <c r="ID70" s="62" t="s">
        <v>4</v>
      </c>
      <c r="IE70" s="62"/>
      <c r="IF70" s="16"/>
      <c r="IG70" s="62"/>
    </row>
    <row r="71" spans="1:241" customFormat="1" ht="15" x14ac:dyDescent="0.25">
      <c r="A71" s="63"/>
      <c r="B71" s="64"/>
      <c r="C71" s="142" t="s">
        <v>52</v>
      </c>
      <c r="D71" s="142"/>
      <c r="E71" s="142"/>
      <c r="F71" s="142"/>
      <c r="G71" s="142"/>
      <c r="H71" s="56"/>
      <c r="I71" s="57"/>
      <c r="J71" s="57"/>
      <c r="K71" s="57"/>
      <c r="L71" s="59"/>
      <c r="M71" s="57"/>
      <c r="N71" s="65"/>
      <c r="O71" s="57"/>
      <c r="P71" s="66">
        <v>1475.65</v>
      </c>
      <c r="Q71" s="67"/>
      <c r="R71" s="67"/>
      <c r="HY71" s="53"/>
      <c r="HZ71" s="62"/>
      <c r="IA71" s="62"/>
      <c r="IB71" s="62"/>
      <c r="IC71" s="62"/>
      <c r="ID71" s="62"/>
      <c r="IE71" s="62" t="s">
        <v>52</v>
      </c>
      <c r="IF71" s="16"/>
      <c r="IG71" s="62"/>
    </row>
    <row r="72" spans="1:241" customFormat="1" ht="15" x14ac:dyDescent="0.25">
      <c r="A72" s="68"/>
      <c r="B72" s="69"/>
      <c r="C72" s="143" t="s">
        <v>53</v>
      </c>
      <c r="D72" s="143"/>
      <c r="E72" s="143"/>
      <c r="F72" s="143"/>
      <c r="G72" s="143"/>
      <c r="H72" s="70"/>
      <c r="I72" s="71"/>
      <c r="J72" s="71"/>
      <c r="K72" s="71"/>
      <c r="L72" s="72"/>
      <c r="M72" s="71"/>
      <c r="N72" s="72"/>
      <c r="O72" s="71"/>
      <c r="P72" s="73">
        <v>901.87</v>
      </c>
      <c r="HY72" s="53"/>
      <c r="HZ72" s="62"/>
      <c r="IA72" s="62"/>
      <c r="IB72" s="62"/>
      <c r="IC72" s="62"/>
      <c r="ID72" s="62"/>
      <c r="IE72" s="62"/>
      <c r="IF72" s="16" t="s">
        <v>53</v>
      </c>
      <c r="IG72" s="62"/>
    </row>
    <row r="73" spans="1:241" customFormat="1" ht="15" x14ac:dyDescent="0.25">
      <c r="A73" s="68"/>
      <c r="B73" s="69" t="s">
        <v>54</v>
      </c>
      <c r="C73" s="143" t="s">
        <v>55</v>
      </c>
      <c r="D73" s="143"/>
      <c r="E73" s="143"/>
      <c r="F73" s="143"/>
      <c r="G73" s="143"/>
      <c r="H73" s="70" t="s">
        <v>56</v>
      </c>
      <c r="I73" s="74">
        <v>103</v>
      </c>
      <c r="J73" s="71"/>
      <c r="K73" s="74">
        <v>103</v>
      </c>
      <c r="L73" s="72"/>
      <c r="M73" s="71"/>
      <c r="N73" s="72"/>
      <c r="O73" s="71"/>
      <c r="P73" s="73">
        <v>928.93</v>
      </c>
      <c r="HY73" s="53"/>
      <c r="HZ73" s="62"/>
      <c r="IA73" s="62"/>
      <c r="IB73" s="62"/>
      <c r="IC73" s="62"/>
      <c r="ID73" s="62"/>
      <c r="IE73" s="62"/>
      <c r="IF73" s="16" t="s">
        <v>55</v>
      </c>
      <c r="IG73" s="62"/>
    </row>
    <row r="74" spans="1:241" customFormat="1" ht="15" x14ac:dyDescent="0.25">
      <c r="A74" s="68"/>
      <c r="B74" s="69" t="s">
        <v>57</v>
      </c>
      <c r="C74" s="143" t="s">
        <v>58</v>
      </c>
      <c r="D74" s="143"/>
      <c r="E74" s="143"/>
      <c r="F74" s="143"/>
      <c r="G74" s="143"/>
      <c r="H74" s="70" t="s">
        <v>56</v>
      </c>
      <c r="I74" s="74">
        <v>60</v>
      </c>
      <c r="J74" s="71"/>
      <c r="K74" s="74">
        <v>60</v>
      </c>
      <c r="L74" s="72"/>
      <c r="M74" s="71"/>
      <c r="N74" s="72"/>
      <c r="O74" s="71"/>
      <c r="P74" s="73">
        <v>541.12</v>
      </c>
      <c r="HY74" s="53"/>
      <c r="HZ74" s="62"/>
      <c r="IA74" s="62"/>
      <c r="IB74" s="62"/>
      <c r="IC74" s="62"/>
      <c r="ID74" s="62"/>
      <c r="IE74" s="62"/>
      <c r="IF74" s="16" t="s">
        <v>58</v>
      </c>
      <c r="IG74" s="62"/>
    </row>
    <row r="75" spans="1:241" customFormat="1" ht="15" x14ac:dyDescent="0.25">
      <c r="A75" s="75"/>
      <c r="B75" s="76"/>
      <c r="C75" s="142" t="s">
        <v>59</v>
      </c>
      <c r="D75" s="142"/>
      <c r="E75" s="142"/>
      <c r="F75" s="142"/>
      <c r="G75" s="142"/>
      <c r="H75" s="56"/>
      <c r="I75" s="57"/>
      <c r="J75" s="57"/>
      <c r="K75" s="57"/>
      <c r="L75" s="59"/>
      <c r="M75" s="57"/>
      <c r="N75" s="78">
        <v>490.95</v>
      </c>
      <c r="O75" s="57"/>
      <c r="P75" s="66">
        <v>2945.7</v>
      </c>
      <c r="HY75" s="53"/>
      <c r="HZ75" s="62"/>
      <c r="IA75" s="62"/>
      <c r="IB75" s="62"/>
      <c r="IC75" s="62"/>
      <c r="ID75" s="62"/>
      <c r="IE75" s="62"/>
      <c r="IF75" s="16"/>
      <c r="IG75" s="62" t="s">
        <v>59</v>
      </c>
    </row>
    <row r="76" spans="1:241" customFormat="1" ht="15" x14ac:dyDescent="0.25">
      <c r="A76" s="54" t="s">
        <v>73</v>
      </c>
      <c r="B76" s="55" t="s">
        <v>74</v>
      </c>
      <c r="C76" s="176" t="s">
        <v>75</v>
      </c>
      <c r="D76" s="176"/>
      <c r="E76" s="176"/>
      <c r="F76" s="176"/>
      <c r="G76" s="176"/>
      <c r="H76" s="56" t="s">
        <v>51</v>
      </c>
      <c r="I76" s="57">
        <v>6</v>
      </c>
      <c r="J76" s="58">
        <v>1</v>
      </c>
      <c r="K76" s="58">
        <v>6</v>
      </c>
      <c r="L76" s="59"/>
      <c r="M76" s="57"/>
      <c r="N76" s="79">
        <v>12295.08</v>
      </c>
      <c r="O76" s="57"/>
      <c r="P76" s="66">
        <v>73770.48</v>
      </c>
      <c r="HY76" s="53"/>
      <c r="HZ76" s="62" t="s">
        <v>75</v>
      </c>
      <c r="IA76" s="62" t="s">
        <v>4</v>
      </c>
      <c r="IB76" s="62" t="s">
        <v>4</v>
      </c>
      <c r="IC76" s="62" t="s">
        <v>4</v>
      </c>
      <c r="ID76" s="62" t="s">
        <v>4</v>
      </c>
      <c r="IE76" s="62"/>
      <c r="IF76" s="16"/>
      <c r="IG76" s="62"/>
    </row>
    <row r="77" spans="1:241" customFormat="1" ht="15" x14ac:dyDescent="0.25">
      <c r="A77" s="75"/>
      <c r="B77" s="76"/>
      <c r="C77" s="142" t="s">
        <v>59</v>
      </c>
      <c r="D77" s="142"/>
      <c r="E77" s="142"/>
      <c r="F77" s="142"/>
      <c r="G77" s="142"/>
      <c r="H77" s="56"/>
      <c r="I77" s="57"/>
      <c r="J77" s="57"/>
      <c r="K77" s="57"/>
      <c r="L77" s="59"/>
      <c r="M77" s="57"/>
      <c r="N77" s="59"/>
      <c r="O77" s="57"/>
      <c r="P77" s="66">
        <v>73770.48</v>
      </c>
      <c r="HY77" s="53"/>
      <c r="HZ77" s="62"/>
      <c r="IA77" s="62"/>
      <c r="IB77" s="62"/>
      <c r="IC77" s="62"/>
      <c r="ID77" s="62"/>
      <c r="IE77" s="62"/>
      <c r="IF77" s="16"/>
      <c r="IG77" s="62" t="s">
        <v>59</v>
      </c>
    </row>
    <row r="78" spans="1:241" customFormat="1" ht="15" x14ac:dyDescent="0.25">
      <c r="A78" s="54" t="s">
        <v>76</v>
      </c>
      <c r="B78" s="55" t="s">
        <v>74</v>
      </c>
      <c r="C78" s="144" t="s">
        <v>77</v>
      </c>
      <c r="D78" s="144"/>
      <c r="E78" s="144"/>
      <c r="F78" s="144"/>
      <c r="G78" s="144"/>
      <c r="H78" s="56" t="s">
        <v>51</v>
      </c>
      <c r="I78" s="57">
        <v>6</v>
      </c>
      <c r="J78" s="58">
        <v>1</v>
      </c>
      <c r="K78" s="58">
        <v>6</v>
      </c>
      <c r="L78" s="59"/>
      <c r="M78" s="57"/>
      <c r="N78" s="79">
        <v>3265.57</v>
      </c>
      <c r="O78" s="57"/>
      <c r="P78" s="66">
        <v>19593.419999999998</v>
      </c>
      <c r="HY78" s="53"/>
      <c r="HZ78" s="62" t="s">
        <v>77</v>
      </c>
      <c r="IA78" s="62" t="s">
        <v>4</v>
      </c>
      <c r="IB78" s="62" t="s">
        <v>4</v>
      </c>
      <c r="IC78" s="62" t="s">
        <v>4</v>
      </c>
      <c r="ID78" s="62" t="s">
        <v>4</v>
      </c>
      <c r="IE78" s="62"/>
      <c r="IF78" s="16"/>
      <c r="IG78" s="62"/>
    </row>
    <row r="79" spans="1:241" customFormat="1" ht="15" x14ac:dyDescent="0.25">
      <c r="A79" s="75"/>
      <c r="B79" s="76"/>
      <c r="C79" s="142" t="s">
        <v>59</v>
      </c>
      <c r="D79" s="142"/>
      <c r="E79" s="142"/>
      <c r="F79" s="142"/>
      <c r="G79" s="142"/>
      <c r="H79" s="56"/>
      <c r="I79" s="57"/>
      <c r="J79" s="57"/>
      <c r="K79" s="57"/>
      <c r="L79" s="59"/>
      <c r="M79" s="57"/>
      <c r="N79" s="59"/>
      <c r="O79" s="57"/>
      <c r="P79" s="66">
        <v>19593.419999999998</v>
      </c>
      <c r="HY79" s="53"/>
      <c r="HZ79" s="62"/>
      <c r="IA79" s="62"/>
      <c r="IB79" s="62"/>
      <c r="IC79" s="62"/>
      <c r="ID79" s="62"/>
      <c r="IE79" s="62"/>
      <c r="IF79" s="16"/>
      <c r="IG79" s="62" t="s">
        <v>59</v>
      </c>
    </row>
    <row r="80" spans="1:241" customFormat="1" ht="15" x14ac:dyDescent="0.25">
      <c r="A80" s="54" t="s">
        <v>78</v>
      </c>
      <c r="B80" s="55" t="s">
        <v>74</v>
      </c>
      <c r="C80" s="144" t="s">
        <v>79</v>
      </c>
      <c r="D80" s="144"/>
      <c r="E80" s="144"/>
      <c r="F80" s="144"/>
      <c r="G80" s="144"/>
      <c r="H80" s="56" t="s">
        <v>51</v>
      </c>
      <c r="I80" s="57">
        <v>6</v>
      </c>
      <c r="J80" s="58">
        <v>1</v>
      </c>
      <c r="K80" s="58">
        <v>6</v>
      </c>
      <c r="L80" s="59"/>
      <c r="M80" s="57"/>
      <c r="N80" s="80">
        <v>642.77</v>
      </c>
      <c r="O80" s="57"/>
      <c r="P80" s="66">
        <v>3856.62</v>
      </c>
      <c r="HY80" s="53"/>
      <c r="HZ80" s="62" t="s">
        <v>79</v>
      </c>
      <c r="IA80" s="62" t="s">
        <v>4</v>
      </c>
      <c r="IB80" s="62" t="s">
        <v>4</v>
      </c>
      <c r="IC80" s="62" t="s">
        <v>4</v>
      </c>
      <c r="ID80" s="62" t="s">
        <v>4</v>
      </c>
      <c r="IE80" s="62"/>
      <c r="IF80" s="16"/>
      <c r="IG80" s="62"/>
    </row>
    <row r="81" spans="1:242" customFormat="1" ht="15" x14ac:dyDescent="0.25">
      <c r="A81" s="75"/>
      <c r="B81" s="76"/>
      <c r="C81" s="142" t="s">
        <v>59</v>
      </c>
      <c r="D81" s="142"/>
      <c r="E81" s="142"/>
      <c r="F81" s="142"/>
      <c r="G81" s="142"/>
      <c r="H81" s="56"/>
      <c r="I81" s="57"/>
      <c r="J81" s="57"/>
      <c r="K81" s="57"/>
      <c r="L81" s="59"/>
      <c r="M81" s="57"/>
      <c r="N81" s="59"/>
      <c r="O81" s="57"/>
      <c r="P81" s="66">
        <v>3856.62</v>
      </c>
      <c r="HY81" s="53"/>
      <c r="HZ81" s="62"/>
      <c r="IA81" s="62"/>
      <c r="IB81" s="62"/>
      <c r="IC81" s="62"/>
      <c r="ID81" s="62"/>
      <c r="IE81" s="62"/>
      <c r="IF81" s="16"/>
      <c r="IG81" s="62" t="s">
        <v>59</v>
      </c>
    </row>
    <row r="82" spans="1:242" customFormat="1" ht="15" x14ac:dyDescent="0.25">
      <c r="A82" s="54" t="s">
        <v>80</v>
      </c>
      <c r="B82" s="55" t="s">
        <v>74</v>
      </c>
      <c r="C82" s="144" t="s">
        <v>81</v>
      </c>
      <c r="D82" s="144"/>
      <c r="E82" s="144"/>
      <c r="F82" s="144"/>
      <c r="G82" s="144"/>
      <c r="H82" s="56" t="s">
        <v>82</v>
      </c>
      <c r="I82" s="57">
        <v>1</v>
      </c>
      <c r="J82" s="58">
        <v>1</v>
      </c>
      <c r="K82" s="58">
        <v>1</v>
      </c>
      <c r="L82" s="59"/>
      <c r="M82" s="57"/>
      <c r="N82" s="80">
        <v>219.48</v>
      </c>
      <c r="O82" s="57"/>
      <c r="P82" s="81">
        <v>219.48</v>
      </c>
      <c r="HY82" s="53"/>
      <c r="HZ82" s="62" t="s">
        <v>81</v>
      </c>
      <c r="IA82" s="62" t="s">
        <v>4</v>
      </c>
      <c r="IB82" s="62" t="s">
        <v>4</v>
      </c>
      <c r="IC82" s="62" t="s">
        <v>4</v>
      </c>
      <c r="ID82" s="62" t="s">
        <v>4</v>
      </c>
      <c r="IE82" s="62"/>
      <c r="IF82" s="16"/>
      <c r="IG82" s="62"/>
    </row>
    <row r="83" spans="1:242" customFormat="1" ht="15" x14ac:dyDescent="0.25">
      <c r="A83" s="75"/>
      <c r="B83" s="76"/>
      <c r="C83" s="142" t="s">
        <v>59</v>
      </c>
      <c r="D83" s="142"/>
      <c r="E83" s="142"/>
      <c r="F83" s="142"/>
      <c r="G83" s="142"/>
      <c r="H83" s="56"/>
      <c r="I83" s="57"/>
      <c r="J83" s="57"/>
      <c r="K83" s="57"/>
      <c r="L83" s="59"/>
      <c r="M83" s="57"/>
      <c r="N83" s="59"/>
      <c r="O83" s="57"/>
      <c r="P83" s="81">
        <v>219.48</v>
      </c>
      <c r="HY83" s="53"/>
      <c r="HZ83" s="62"/>
      <c r="IA83" s="62"/>
      <c r="IB83" s="62"/>
      <c r="IC83" s="62"/>
      <c r="ID83" s="62"/>
      <c r="IE83" s="62"/>
      <c r="IF83" s="16"/>
      <c r="IG83" s="62" t="s">
        <v>59</v>
      </c>
    </row>
    <row r="84" spans="1:242" customFormat="1" ht="15" x14ac:dyDescent="0.25">
      <c r="A84" s="54" t="s">
        <v>83</v>
      </c>
      <c r="B84" s="55" t="s">
        <v>74</v>
      </c>
      <c r="C84" s="144" t="s">
        <v>84</v>
      </c>
      <c r="D84" s="144"/>
      <c r="E84" s="144"/>
      <c r="F84" s="144"/>
      <c r="G84" s="144"/>
      <c r="H84" s="56" t="s">
        <v>85</v>
      </c>
      <c r="I84" s="57">
        <v>1</v>
      </c>
      <c r="J84" s="58">
        <v>1</v>
      </c>
      <c r="K84" s="58">
        <v>1</v>
      </c>
      <c r="L84" s="59"/>
      <c r="M84" s="57"/>
      <c r="N84" s="80">
        <v>423.13</v>
      </c>
      <c r="O84" s="57"/>
      <c r="P84" s="81">
        <v>423.13</v>
      </c>
      <c r="HY84" s="53"/>
      <c r="HZ84" s="62" t="s">
        <v>84</v>
      </c>
      <c r="IA84" s="62" t="s">
        <v>4</v>
      </c>
      <c r="IB84" s="62" t="s">
        <v>4</v>
      </c>
      <c r="IC84" s="62" t="s">
        <v>4</v>
      </c>
      <c r="ID84" s="62" t="s">
        <v>4</v>
      </c>
      <c r="IE84" s="62"/>
      <c r="IF84" s="16"/>
      <c r="IG84" s="62"/>
    </row>
    <row r="85" spans="1:242" customFormat="1" ht="15" x14ac:dyDescent="0.25">
      <c r="A85" s="75"/>
      <c r="B85" s="76"/>
      <c r="C85" s="142" t="s">
        <v>59</v>
      </c>
      <c r="D85" s="142"/>
      <c r="E85" s="142"/>
      <c r="F85" s="142"/>
      <c r="G85" s="142"/>
      <c r="H85" s="56"/>
      <c r="I85" s="57"/>
      <c r="J85" s="57"/>
      <c r="K85" s="57"/>
      <c r="L85" s="59"/>
      <c r="M85" s="57"/>
      <c r="N85" s="59"/>
      <c r="O85" s="57"/>
      <c r="P85" s="81">
        <v>423.13</v>
      </c>
      <c r="HY85" s="53"/>
      <c r="HZ85" s="62"/>
      <c r="IA85" s="62"/>
      <c r="IB85" s="62"/>
      <c r="IC85" s="62"/>
      <c r="ID85" s="62"/>
      <c r="IE85" s="62"/>
      <c r="IF85" s="16"/>
      <c r="IG85" s="62" t="s">
        <v>59</v>
      </c>
    </row>
    <row r="86" spans="1:242" customFormat="1" ht="15" x14ac:dyDescent="0.25">
      <c r="A86" s="54" t="s">
        <v>86</v>
      </c>
      <c r="B86" s="55" t="s">
        <v>74</v>
      </c>
      <c r="C86" s="144" t="s">
        <v>87</v>
      </c>
      <c r="D86" s="144"/>
      <c r="E86" s="144"/>
      <c r="F86" s="144"/>
      <c r="G86" s="144"/>
      <c r="H86" s="56" t="s">
        <v>85</v>
      </c>
      <c r="I86" s="57">
        <v>18</v>
      </c>
      <c r="J86" s="58">
        <v>1</v>
      </c>
      <c r="K86" s="58">
        <v>18</v>
      </c>
      <c r="L86" s="59"/>
      <c r="M86" s="57"/>
      <c r="N86" s="80">
        <v>598.36</v>
      </c>
      <c r="O86" s="57"/>
      <c r="P86" s="66">
        <v>10770.48</v>
      </c>
      <c r="HY86" s="53"/>
      <c r="HZ86" s="62" t="s">
        <v>87</v>
      </c>
      <c r="IA86" s="62" t="s">
        <v>4</v>
      </c>
      <c r="IB86" s="62" t="s">
        <v>4</v>
      </c>
      <c r="IC86" s="62" t="s">
        <v>4</v>
      </c>
      <c r="ID86" s="62" t="s">
        <v>4</v>
      </c>
      <c r="IE86" s="62"/>
      <c r="IF86" s="16"/>
      <c r="IG86" s="62"/>
    </row>
    <row r="87" spans="1:242" customFormat="1" ht="15" x14ac:dyDescent="0.25">
      <c r="A87" s="82"/>
      <c r="B87" s="14"/>
      <c r="C87" s="140" t="s">
        <v>88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  <c r="HY87" s="53"/>
      <c r="HZ87" s="62"/>
      <c r="IA87" s="62"/>
      <c r="IB87" s="62"/>
      <c r="IC87" s="62"/>
      <c r="ID87" s="62"/>
      <c r="IE87" s="62"/>
      <c r="IF87" s="16"/>
      <c r="IG87" s="62"/>
      <c r="IH87" s="3" t="s">
        <v>88</v>
      </c>
    </row>
    <row r="88" spans="1:242" customFormat="1" ht="15" x14ac:dyDescent="0.25">
      <c r="A88" s="75"/>
      <c r="B88" s="76"/>
      <c r="C88" s="142" t="s">
        <v>59</v>
      </c>
      <c r="D88" s="142"/>
      <c r="E88" s="142"/>
      <c r="F88" s="142"/>
      <c r="G88" s="142"/>
      <c r="H88" s="56"/>
      <c r="I88" s="57"/>
      <c r="J88" s="57"/>
      <c r="K88" s="57"/>
      <c r="L88" s="59"/>
      <c r="M88" s="57"/>
      <c r="N88" s="59"/>
      <c r="O88" s="57"/>
      <c r="P88" s="66">
        <v>10770.48</v>
      </c>
      <c r="HY88" s="53"/>
      <c r="HZ88" s="62"/>
      <c r="IA88" s="62"/>
      <c r="IB88" s="62"/>
      <c r="IC88" s="62"/>
      <c r="ID88" s="62"/>
      <c r="IE88" s="62"/>
      <c r="IF88" s="16"/>
      <c r="IG88" s="62" t="s">
        <v>59</v>
      </c>
    </row>
    <row r="89" spans="1:242" customFormat="1" ht="15" x14ac:dyDescent="0.25">
      <c r="A89" s="54" t="s">
        <v>89</v>
      </c>
      <c r="B89" s="55" t="s">
        <v>74</v>
      </c>
      <c r="C89" s="144" t="s">
        <v>90</v>
      </c>
      <c r="D89" s="144"/>
      <c r="E89" s="144"/>
      <c r="F89" s="144"/>
      <c r="G89" s="144"/>
      <c r="H89" s="56" t="s">
        <v>85</v>
      </c>
      <c r="I89" s="57">
        <v>6</v>
      </c>
      <c r="J89" s="58">
        <v>1</v>
      </c>
      <c r="K89" s="58">
        <v>6</v>
      </c>
      <c r="L89" s="59"/>
      <c r="M89" s="57"/>
      <c r="N89" s="80">
        <v>889.13</v>
      </c>
      <c r="O89" s="57"/>
      <c r="P89" s="66">
        <v>5334.78</v>
      </c>
      <c r="HY89" s="53"/>
      <c r="HZ89" s="62" t="s">
        <v>90</v>
      </c>
      <c r="IA89" s="62" t="s">
        <v>4</v>
      </c>
      <c r="IB89" s="62" t="s">
        <v>4</v>
      </c>
      <c r="IC89" s="62" t="s">
        <v>4</v>
      </c>
      <c r="ID89" s="62" t="s">
        <v>4</v>
      </c>
      <c r="IE89" s="62"/>
      <c r="IF89" s="16"/>
      <c r="IG89" s="62"/>
    </row>
    <row r="90" spans="1:242" customFormat="1" ht="15" x14ac:dyDescent="0.25">
      <c r="A90" s="82"/>
      <c r="B90" s="14"/>
      <c r="C90" s="140" t="s">
        <v>91</v>
      </c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1"/>
      <c r="HY90" s="53"/>
      <c r="HZ90" s="62"/>
      <c r="IA90" s="62"/>
      <c r="IB90" s="62"/>
      <c r="IC90" s="62"/>
      <c r="ID90" s="62"/>
      <c r="IE90" s="62"/>
      <c r="IF90" s="16"/>
      <c r="IG90" s="62"/>
      <c r="IH90" s="3" t="s">
        <v>91</v>
      </c>
    </row>
    <row r="91" spans="1:242" customFormat="1" ht="15" x14ac:dyDescent="0.25">
      <c r="A91" s="75"/>
      <c r="B91" s="76"/>
      <c r="C91" s="142" t="s">
        <v>59</v>
      </c>
      <c r="D91" s="142"/>
      <c r="E91" s="142"/>
      <c r="F91" s="142"/>
      <c r="G91" s="142"/>
      <c r="H91" s="56"/>
      <c r="I91" s="57"/>
      <c r="J91" s="57"/>
      <c r="K91" s="57"/>
      <c r="L91" s="59"/>
      <c r="M91" s="57"/>
      <c r="N91" s="59"/>
      <c r="O91" s="57"/>
      <c r="P91" s="66">
        <v>5334.78</v>
      </c>
      <c r="HY91" s="53"/>
      <c r="HZ91" s="62"/>
      <c r="IA91" s="62"/>
      <c r="IB91" s="62"/>
      <c r="IC91" s="62"/>
      <c r="ID91" s="62"/>
      <c r="IE91" s="62"/>
      <c r="IF91" s="16"/>
      <c r="IG91" s="62" t="s">
        <v>59</v>
      </c>
    </row>
    <row r="92" spans="1:242" customFormat="1" ht="15" x14ac:dyDescent="0.25">
      <c r="A92" s="54" t="s">
        <v>92</v>
      </c>
      <c r="B92" s="55" t="s">
        <v>74</v>
      </c>
      <c r="C92" s="144" t="s">
        <v>93</v>
      </c>
      <c r="D92" s="144"/>
      <c r="E92" s="144"/>
      <c r="F92" s="144"/>
      <c r="G92" s="144"/>
      <c r="H92" s="56" t="s">
        <v>85</v>
      </c>
      <c r="I92" s="57">
        <v>60</v>
      </c>
      <c r="J92" s="58">
        <v>1</v>
      </c>
      <c r="K92" s="58">
        <v>60</v>
      </c>
      <c r="L92" s="59"/>
      <c r="M92" s="57"/>
      <c r="N92" s="80">
        <v>406</v>
      </c>
      <c r="O92" s="57"/>
      <c r="P92" s="66">
        <v>24360</v>
      </c>
      <c r="HY92" s="53"/>
      <c r="HZ92" s="62" t="s">
        <v>93</v>
      </c>
      <c r="IA92" s="62" t="s">
        <v>4</v>
      </c>
      <c r="IB92" s="62" t="s">
        <v>4</v>
      </c>
      <c r="IC92" s="62" t="s">
        <v>4</v>
      </c>
      <c r="ID92" s="62" t="s">
        <v>4</v>
      </c>
      <c r="IE92" s="62"/>
      <c r="IF92" s="16"/>
      <c r="IG92" s="62"/>
    </row>
    <row r="93" spans="1:242" customFormat="1" ht="15" x14ac:dyDescent="0.25">
      <c r="A93" s="82"/>
      <c r="B93" s="14"/>
      <c r="C93" s="140" t="s">
        <v>94</v>
      </c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  <c r="HY93" s="53"/>
      <c r="HZ93" s="62"/>
      <c r="IA93" s="62"/>
      <c r="IB93" s="62"/>
      <c r="IC93" s="62"/>
      <c r="ID93" s="62"/>
      <c r="IE93" s="62"/>
      <c r="IF93" s="16"/>
      <c r="IG93" s="62"/>
      <c r="IH93" s="3" t="s">
        <v>94</v>
      </c>
    </row>
    <row r="94" spans="1:242" customFormat="1" ht="15" x14ac:dyDescent="0.25">
      <c r="A94" s="75"/>
      <c r="B94" s="76"/>
      <c r="C94" s="142" t="s">
        <v>59</v>
      </c>
      <c r="D94" s="142"/>
      <c r="E94" s="142"/>
      <c r="F94" s="142"/>
      <c r="G94" s="142"/>
      <c r="H94" s="56"/>
      <c r="I94" s="57"/>
      <c r="J94" s="57"/>
      <c r="K94" s="57"/>
      <c r="L94" s="59"/>
      <c r="M94" s="57"/>
      <c r="N94" s="59"/>
      <c r="O94" s="57"/>
      <c r="P94" s="66">
        <v>24360</v>
      </c>
      <c r="HY94" s="53"/>
      <c r="HZ94" s="62"/>
      <c r="IA94" s="62"/>
      <c r="IB94" s="62"/>
      <c r="IC94" s="62"/>
      <c r="ID94" s="62"/>
      <c r="IE94" s="62"/>
      <c r="IF94" s="16"/>
      <c r="IG94" s="62" t="s">
        <v>59</v>
      </c>
    </row>
    <row r="95" spans="1:242" customFormat="1" ht="15" x14ac:dyDescent="0.25">
      <c r="A95" s="54" t="s">
        <v>95</v>
      </c>
      <c r="B95" s="55" t="s">
        <v>74</v>
      </c>
      <c r="C95" s="144" t="s">
        <v>96</v>
      </c>
      <c r="D95" s="144"/>
      <c r="E95" s="144"/>
      <c r="F95" s="144"/>
      <c r="G95" s="144"/>
      <c r="H95" s="56" t="s">
        <v>51</v>
      </c>
      <c r="I95" s="57">
        <v>6</v>
      </c>
      <c r="J95" s="58">
        <v>1</v>
      </c>
      <c r="K95" s="58">
        <v>6</v>
      </c>
      <c r="L95" s="59"/>
      <c r="M95" s="57"/>
      <c r="N95" s="80">
        <v>147.54</v>
      </c>
      <c r="O95" s="57"/>
      <c r="P95" s="81">
        <v>885.24</v>
      </c>
      <c r="HY95" s="53"/>
      <c r="HZ95" s="62" t="s">
        <v>96</v>
      </c>
      <c r="IA95" s="62" t="s">
        <v>4</v>
      </c>
      <c r="IB95" s="62" t="s">
        <v>4</v>
      </c>
      <c r="IC95" s="62" t="s">
        <v>4</v>
      </c>
      <c r="ID95" s="62" t="s">
        <v>4</v>
      </c>
      <c r="IE95" s="62"/>
      <c r="IF95" s="16"/>
      <c r="IG95" s="62"/>
    </row>
    <row r="96" spans="1:242" customFormat="1" ht="15" x14ac:dyDescent="0.25">
      <c r="A96" s="82"/>
      <c r="B96" s="14"/>
      <c r="C96" s="140" t="s">
        <v>91</v>
      </c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1"/>
      <c r="HY96" s="53"/>
      <c r="HZ96" s="62"/>
      <c r="IA96" s="62"/>
      <c r="IB96" s="62"/>
      <c r="IC96" s="62"/>
      <c r="ID96" s="62"/>
      <c r="IE96" s="62"/>
      <c r="IF96" s="16"/>
      <c r="IG96" s="62"/>
      <c r="IH96" s="3" t="s">
        <v>91</v>
      </c>
    </row>
    <row r="97" spans="1:242" customFormat="1" ht="15" x14ac:dyDescent="0.25">
      <c r="A97" s="75"/>
      <c r="B97" s="76"/>
      <c r="C97" s="142" t="s">
        <v>59</v>
      </c>
      <c r="D97" s="142"/>
      <c r="E97" s="142"/>
      <c r="F97" s="142"/>
      <c r="G97" s="142"/>
      <c r="H97" s="56"/>
      <c r="I97" s="57"/>
      <c r="J97" s="57"/>
      <c r="K97" s="57"/>
      <c r="L97" s="59"/>
      <c r="M97" s="57"/>
      <c r="N97" s="59"/>
      <c r="O97" s="57"/>
      <c r="P97" s="81">
        <v>885.24</v>
      </c>
      <c r="HY97" s="53"/>
      <c r="HZ97" s="62"/>
      <c r="IA97" s="62"/>
      <c r="IB97" s="62"/>
      <c r="IC97" s="62"/>
      <c r="ID97" s="62"/>
      <c r="IE97" s="62"/>
      <c r="IF97" s="16"/>
      <c r="IG97" s="62" t="s">
        <v>59</v>
      </c>
    </row>
    <row r="98" spans="1:242" customFormat="1" ht="15" x14ac:dyDescent="0.25">
      <c r="A98" s="54" t="s">
        <v>97</v>
      </c>
      <c r="B98" s="55" t="s">
        <v>74</v>
      </c>
      <c r="C98" s="144" t="s">
        <v>98</v>
      </c>
      <c r="D98" s="144"/>
      <c r="E98" s="144"/>
      <c r="F98" s="144"/>
      <c r="G98" s="144"/>
      <c r="H98" s="56" t="s">
        <v>51</v>
      </c>
      <c r="I98" s="57">
        <v>18</v>
      </c>
      <c r="J98" s="58">
        <v>1</v>
      </c>
      <c r="K98" s="58">
        <v>18</v>
      </c>
      <c r="L98" s="59"/>
      <c r="M98" s="57"/>
      <c r="N98" s="80">
        <v>281.97000000000003</v>
      </c>
      <c r="O98" s="57"/>
      <c r="P98" s="66">
        <v>5075.46</v>
      </c>
      <c r="HY98" s="53"/>
      <c r="HZ98" s="62" t="s">
        <v>98</v>
      </c>
      <c r="IA98" s="62" t="s">
        <v>4</v>
      </c>
      <c r="IB98" s="62" t="s">
        <v>4</v>
      </c>
      <c r="IC98" s="62" t="s">
        <v>4</v>
      </c>
      <c r="ID98" s="62" t="s">
        <v>4</v>
      </c>
      <c r="IE98" s="62"/>
      <c r="IF98" s="16"/>
      <c r="IG98" s="62"/>
    </row>
    <row r="99" spans="1:242" customFormat="1" ht="15" x14ac:dyDescent="0.25">
      <c r="A99" s="82"/>
      <c r="B99" s="14"/>
      <c r="C99" s="140" t="s">
        <v>88</v>
      </c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  <c r="HY99" s="53"/>
      <c r="HZ99" s="62"/>
      <c r="IA99" s="62"/>
      <c r="IB99" s="62"/>
      <c r="IC99" s="62"/>
      <c r="ID99" s="62"/>
      <c r="IE99" s="62"/>
      <c r="IF99" s="16"/>
      <c r="IG99" s="62"/>
      <c r="IH99" s="3" t="s">
        <v>88</v>
      </c>
    </row>
    <row r="100" spans="1:242" customFormat="1" ht="15" x14ac:dyDescent="0.25">
      <c r="A100" s="75"/>
      <c r="B100" s="76"/>
      <c r="C100" s="142" t="s">
        <v>59</v>
      </c>
      <c r="D100" s="142"/>
      <c r="E100" s="142"/>
      <c r="F100" s="142"/>
      <c r="G100" s="142"/>
      <c r="H100" s="56"/>
      <c r="I100" s="57"/>
      <c r="J100" s="57"/>
      <c r="K100" s="57"/>
      <c r="L100" s="59"/>
      <c r="M100" s="57"/>
      <c r="N100" s="59"/>
      <c r="O100" s="57"/>
      <c r="P100" s="66">
        <v>5075.46</v>
      </c>
      <c r="HY100" s="53"/>
      <c r="HZ100" s="62"/>
      <c r="IA100" s="62"/>
      <c r="IB100" s="62"/>
      <c r="IC100" s="62"/>
      <c r="ID100" s="62"/>
      <c r="IE100" s="62"/>
      <c r="IF100" s="16"/>
      <c r="IG100" s="62" t="s">
        <v>59</v>
      </c>
    </row>
    <row r="101" spans="1:242" customFormat="1" ht="15" x14ac:dyDescent="0.25">
      <c r="A101" s="54" t="s">
        <v>99</v>
      </c>
      <c r="B101" s="55" t="s">
        <v>74</v>
      </c>
      <c r="C101" s="144" t="s">
        <v>100</v>
      </c>
      <c r="D101" s="144"/>
      <c r="E101" s="144"/>
      <c r="F101" s="144"/>
      <c r="G101" s="144"/>
      <c r="H101" s="56" t="s">
        <v>51</v>
      </c>
      <c r="I101" s="57">
        <v>18</v>
      </c>
      <c r="J101" s="58">
        <v>1</v>
      </c>
      <c r="K101" s="58">
        <v>18</v>
      </c>
      <c r="L101" s="59"/>
      <c r="M101" s="57"/>
      <c r="N101" s="80">
        <v>89.34</v>
      </c>
      <c r="O101" s="57"/>
      <c r="P101" s="66">
        <v>1608.12</v>
      </c>
      <c r="HY101" s="53"/>
      <c r="HZ101" s="62" t="s">
        <v>100</v>
      </c>
      <c r="IA101" s="62" t="s">
        <v>4</v>
      </c>
      <c r="IB101" s="62" t="s">
        <v>4</v>
      </c>
      <c r="IC101" s="62" t="s">
        <v>4</v>
      </c>
      <c r="ID101" s="62" t="s">
        <v>4</v>
      </c>
      <c r="IE101" s="62"/>
      <c r="IF101" s="16"/>
      <c r="IG101" s="62"/>
    </row>
    <row r="102" spans="1:242" customFormat="1" ht="15" x14ac:dyDescent="0.25">
      <c r="A102" s="82"/>
      <c r="B102" s="14"/>
      <c r="C102" s="140" t="s">
        <v>88</v>
      </c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1"/>
      <c r="HY102" s="53"/>
      <c r="HZ102" s="62"/>
      <c r="IA102" s="62"/>
      <c r="IB102" s="62"/>
      <c r="IC102" s="62"/>
      <c r="ID102" s="62"/>
      <c r="IE102" s="62"/>
      <c r="IF102" s="16"/>
      <c r="IG102" s="62"/>
      <c r="IH102" s="3" t="s">
        <v>88</v>
      </c>
    </row>
    <row r="103" spans="1:242" customFormat="1" ht="15" x14ac:dyDescent="0.25">
      <c r="A103" s="75"/>
      <c r="B103" s="76"/>
      <c r="C103" s="142" t="s">
        <v>59</v>
      </c>
      <c r="D103" s="142"/>
      <c r="E103" s="142"/>
      <c r="F103" s="142"/>
      <c r="G103" s="142"/>
      <c r="H103" s="56"/>
      <c r="I103" s="57"/>
      <c r="J103" s="57"/>
      <c r="K103" s="57"/>
      <c r="L103" s="59"/>
      <c r="M103" s="57"/>
      <c r="N103" s="59"/>
      <c r="O103" s="57"/>
      <c r="P103" s="66">
        <v>1608.12</v>
      </c>
      <c r="HY103" s="53"/>
      <c r="HZ103" s="62"/>
      <c r="IA103" s="62"/>
      <c r="IB103" s="62"/>
      <c r="IC103" s="62"/>
      <c r="ID103" s="62"/>
      <c r="IE103" s="62"/>
      <c r="IF103" s="16"/>
      <c r="IG103" s="62" t="s">
        <v>59</v>
      </c>
    </row>
    <row r="104" spans="1:242" customFormat="1" ht="15" x14ac:dyDescent="0.25">
      <c r="A104" s="54" t="s">
        <v>101</v>
      </c>
      <c r="B104" s="55" t="s">
        <v>74</v>
      </c>
      <c r="C104" s="144" t="s">
        <v>102</v>
      </c>
      <c r="D104" s="144"/>
      <c r="E104" s="144"/>
      <c r="F104" s="144"/>
      <c r="G104" s="144"/>
      <c r="H104" s="56" t="s">
        <v>51</v>
      </c>
      <c r="I104" s="57">
        <v>18</v>
      </c>
      <c r="J104" s="58">
        <v>1</v>
      </c>
      <c r="K104" s="58">
        <v>18</v>
      </c>
      <c r="L104" s="59"/>
      <c r="M104" s="57"/>
      <c r="N104" s="79">
        <v>2380.33</v>
      </c>
      <c r="O104" s="57"/>
      <c r="P104" s="66">
        <v>42845.94</v>
      </c>
      <c r="HY104" s="53"/>
      <c r="HZ104" s="62" t="s">
        <v>102</v>
      </c>
      <c r="IA104" s="62" t="s">
        <v>4</v>
      </c>
      <c r="IB104" s="62" t="s">
        <v>4</v>
      </c>
      <c r="IC104" s="62" t="s">
        <v>4</v>
      </c>
      <c r="ID104" s="62" t="s">
        <v>4</v>
      </c>
      <c r="IE104" s="62"/>
      <c r="IF104" s="16"/>
      <c r="IG104" s="62"/>
    </row>
    <row r="105" spans="1:242" customFormat="1" ht="15" x14ac:dyDescent="0.25">
      <c r="A105" s="82"/>
      <c r="B105" s="14"/>
      <c r="C105" s="140" t="s">
        <v>88</v>
      </c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1"/>
      <c r="HY105" s="53"/>
      <c r="HZ105" s="62"/>
      <c r="IA105" s="62"/>
      <c r="IB105" s="62"/>
      <c r="IC105" s="62"/>
      <c r="ID105" s="62"/>
      <c r="IE105" s="62"/>
      <c r="IF105" s="16"/>
      <c r="IG105" s="62"/>
      <c r="IH105" s="3" t="s">
        <v>88</v>
      </c>
    </row>
    <row r="106" spans="1:242" customFormat="1" ht="15" x14ac:dyDescent="0.25">
      <c r="A106" s="75"/>
      <c r="B106" s="76"/>
      <c r="C106" s="142" t="s">
        <v>59</v>
      </c>
      <c r="D106" s="142"/>
      <c r="E106" s="142"/>
      <c r="F106" s="142"/>
      <c r="G106" s="142"/>
      <c r="H106" s="56"/>
      <c r="I106" s="57"/>
      <c r="J106" s="57"/>
      <c r="K106" s="57"/>
      <c r="L106" s="59"/>
      <c r="M106" s="57"/>
      <c r="N106" s="59"/>
      <c r="O106" s="57"/>
      <c r="P106" s="66">
        <v>42845.94</v>
      </c>
      <c r="HY106" s="53"/>
      <c r="HZ106" s="62"/>
      <c r="IA106" s="62"/>
      <c r="IB106" s="62"/>
      <c r="IC106" s="62"/>
      <c r="ID106" s="62"/>
      <c r="IE106" s="62"/>
      <c r="IF106" s="16"/>
      <c r="IG106" s="62" t="s">
        <v>59</v>
      </c>
    </row>
    <row r="107" spans="1:242" customFormat="1" ht="15" x14ac:dyDescent="0.25">
      <c r="A107" s="54" t="s">
        <v>103</v>
      </c>
      <c r="B107" s="55" t="s">
        <v>74</v>
      </c>
      <c r="C107" s="144" t="s">
        <v>104</v>
      </c>
      <c r="D107" s="144"/>
      <c r="E107" s="144"/>
      <c r="F107" s="144"/>
      <c r="G107" s="144"/>
      <c r="H107" s="56" t="s">
        <v>105</v>
      </c>
      <c r="I107" s="57">
        <v>6</v>
      </c>
      <c r="J107" s="58">
        <v>1</v>
      </c>
      <c r="K107" s="58">
        <v>6</v>
      </c>
      <c r="L107" s="59"/>
      <c r="M107" s="57"/>
      <c r="N107" s="80">
        <v>840</v>
      </c>
      <c r="O107" s="57"/>
      <c r="P107" s="66">
        <v>5040</v>
      </c>
      <c r="HY107" s="53"/>
      <c r="HZ107" s="62" t="s">
        <v>104</v>
      </c>
      <c r="IA107" s="62" t="s">
        <v>4</v>
      </c>
      <c r="IB107" s="62" t="s">
        <v>4</v>
      </c>
      <c r="IC107" s="62" t="s">
        <v>4</v>
      </c>
      <c r="ID107" s="62" t="s">
        <v>4</v>
      </c>
      <c r="IE107" s="62"/>
      <c r="IF107" s="16"/>
      <c r="IG107" s="62"/>
    </row>
    <row r="108" spans="1:242" customFormat="1" ht="15" x14ac:dyDescent="0.25">
      <c r="A108" s="75"/>
      <c r="B108" s="76"/>
      <c r="C108" s="142" t="s">
        <v>59</v>
      </c>
      <c r="D108" s="142"/>
      <c r="E108" s="142"/>
      <c r="F108" s="142"/>
      <c r="G108" s="142"/>
      <c r="H108" s="56"/>
      <c r="I108" s="57"/>
      <c r="J108" s="57"/>
      <c r="K108" s="57"/>
      <c r="L108" s="59"/>
      <c r="M108" s="57"/>
      <c r="N108" s="59"/>
      <c r="O108" s="57"/>
      <c r="P108" s="66">
        <v>5040</v>
      </c>
      <c r="HY108" s="53"/>
      <c r="HZ108" s="62"/>
      <c r="IA108" s="62"/>
      <c r="IB108" s="62"/>
      <c r="IC108" s="62"/>
      <c r="ID108" s="62"/>
      <c r="IE108" s="62"/>
      <c r="IF108" s="16"/>
      <c r="IG108" s="62" t="s">
        <v>59</v>
      </c>
    </row>
    <row r="109" spans="1:242" customFormat="1" ht="15" x14ac:dyDescent="0.25">
      <c r="A109" s="54" t="s">
        <v>106</v>
      </c>
      <c r="B109" s="55" t="s">
        <v>74</v>
      </c>
      <c r="C109" s="144" t="s">
        <v>107</v>
      </c>
      <c r="D109" s="144"/>
      <c r="E109" s="144"/>
      <c r="F109" s="144"/>
      <c r="G109" s="144"/>
      <c r="H109" s="56" t="s">
        <v>51</v>
      </c>
      <c r="I109" s="57">
        <v>36</v>
      </c>
      <c r="J109" s="58">
        <v>1</v>
      </c>
      <c r="K109" s="58">
        <v>36</v>
      </c>
      <c r="L109" s="59"/>
      <c r="M109" s="57"/>
      <c r="N109" s="80">
        <v>431.96</v>
      </c>
      <c r="O109" s="57"/>
      <c r="P109" s="66">
        <v>15550.56</v>
      </c>
      <c r="HY109" s="53"/>
      <c r="HZ109" s="62" t="s">
        <v>107</v>
      </c>
      <c r="IA109" s="62" t="s">
        <v>4</v>
      </c>
      <c r="IB109" s="62" t="s">
        <v>4</v>
      </c>
      <c r="IC109" s="62" t="s">
        <v>4</v>
      </c>
      <c r="ID109" s="62" t="s">
        <v>4</v>
      </c>
      <c r="IE109" s="62"/>
      <c r="IF109" s="16"/>
      <c r="IG109" s="62"/>
    </row>
    <row r="110" spans="1:242" customFormat="1" ht="15" x14ac:dyDescent="0.25">
      <c r="A110" s="82"/>
      <c r="B110" s="14"/>
      <c r="C110" s="140" t="s">
        <v>108</v>
      </c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1"/>
      <c r="HY110" s="53"/>
      <c r="HZ110" s="62"/>
      <c r="IA110" s="62"/>
      <c r="IB110" s="62"/>
      <c r="IC110" s="62"/>
      <c r="ID110" s="62"/>
      <c r="IE110" s="62"/>
      <c r="IF110" s="16"/>
      <c r="IG110" s="62"/>
      <c r="IH110" s="3" t="s">
        <v>108</v>
      </c>
    </row>
    <row r="111" spans="1:242" customFormat="1" ht="15" x14ac:dyDescent="0.25">
      <c r="A111" s="75"/>
      <c r="B111" s="76"/>
      <c r="C111" s="142" t="s">
        <v>59</v>
      </c>
      <c r="D111" s="142"/>
      <c r="E111" s="142"/>
      <c r="F111" s="142"/>
      <c r="G111" s="142"/>
      <c r="H111" s="56"/>
      <c r="I111" s="57"/>
      <c r="J111" s="57"/>
      <c r="K111" s="57"/>
      <c r="L111" s="59"/>
      <c r="M111" s="57"/>
      <c r="N111" s="59"/>
      <c r="O111" s="57"/>
      <c r="P111" s="66">
        <v>15550.56</v>
      </c>
      <c r="HY111" s="53"/>
      <c r="HZ111" s="62"/>
      <c r="IA111" s="62"/>
      <c r="IB111" s="62"/>
      <c r="IC111" s="62"/>
      <c r="ID111" s="62"/>
      <c r="IE111" s="62"/>
      <c r="IF111" s="16"/>
      <c r="IG111" s="62" t="s">
        <v>59</v>
      </c>
    </row>
    <row r="112" spans="1:242" customFormat="1" ht="15" x14ac:dyDescent="0.25">
      <c r="A112" s="54" t="s">
        <v>109</v>
      </c>
      <c r="B112" s="55" t="s">
        <v>74</v>
      </c>
      <c r="C112" s="144" t="s">
        <v>110</v>
      </c>
      <c r="D112" s="144"/>
      <c r="E112" s="144"/>
      <c r="F112" s="144"/>
      <c r="G112" s="144"/>
      <c r="H112" s="56" t="s">
        <v>51</v>
      </c>
      <c r="I112" s="57">
        <v>36</v>
      </c>
      <c r="J112" s="58">
        <v>1</v>
      </c>
      <c r="K112" s="58">
        <v>36</v>
      </c>
      <c r="L112" s="59"/>
      <c r="M112" s="57"/>
      <c r="N112" s="177">
        <v>2127.87</v>
      </c>
      <c r="O112" s="57"/>
      <c r="P112" s="66">
        <v>76603.320000000007</v>
      </c>
      <c r="HY112" s="53"/>
      <c r="HZ112" s="62" t="s">
        <v>110</v>
      </c>
      <c r="IA112" s="62" t="s">
        <v>4</v>
      </c>
      <c r="IB112" s="62" t="s">
        <v>4</v>
      </c>
      <c r="IC112" s="62" t="s">
        <v>4</v>
      </c>
      <c r="ID112" s="62" t="s">
        <v>4</v>
      </c>
      <c r="IE112" s="62"/>
      <c r="IF112" s="16"/>
      <c r="IG112" s="62"/>
    </row>
    <row r="113" spans="1:242" customFormat="1" ht="15" x14ac:dyDescent="0.25">
      <c r="A113" s="82"/>
      <c r="B113" s="14"/>
      <c r="C113" s="140" t="s">
        <v>108</v>
      </c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1"/>
      <c r="HY113" s="53"/>
      <c r="HZ113" s="62"/>
      <c r="IA113" s="62"/>
      <c r="IB113" s="62"/>
      <c r="IC113" s="62"/>
      <c r="ID113" s="62"/>
      <c r="IE113" s="62"/>
      <c r="IF113" s="16"/>
      <c r="IG113" s="62"/>
      <c r="IH113" s="3" t="s">
        <v>108</v>
      </c>
    </row>
    <row r="114" spans="1:242" customFormat="1" ht="15" x14ac:dyDescent="0.25">
      <c r="A114" s="75"/>
      <c r="B114" s="76"/>
      <c r="C114" s="142" t="s">
        <v>59</v>
      </c>
      <c r="D114" s="142"/>
      <c r="E114" s="142"/>
      <c r="F114" s="142"/>
      <c r="G114" s="142"/>
      <c r="H114" s="56"/>
      <c r="I114" s="57"/>
      <c r="J114" s="57"/>
      <c r="K114" s="57"/>
      <c r="L114" s="59"/>
      <c r="M114" s="57"/>
      <c r="N114" s="59"/>
      <c r="O114" s="57"/>
      <c r="P114" s="66">
        <v>76603.320000000007</v>
      </c>
      <c r="HY114" s="53"/>
      <c r="HZ114" s="62"/>
      <c r="IA114" s="62"/>
      <c r="IB114" s="62"/>
      <c r="IC114" s="62"/>
      <c r="ID114" s="62"/>
      <c r="IE114" s="62"/>
      <c r="IF114" s="16"/>
      <c r="IG114" s="62" t="s">
        <v>59</v>
      </c>
    </row>
    <row r="115" spans="1:242" customFormat="1" ht="15" x14ac:dyDescent="0.25">
      <c r="A115" s="54" t="s">
        <v>111</v>
      </c>
      <c r="B115" s="55" t="s">
        <v>74</v>
      </c>
      <c r="C115" s="144" t="s">
        <v>112</v>
      </c>
      <c r="D115" s="144"/>
      <c r="E115" s="144"/>
      <c r="F115" s="144"/>
      <c r="G115" s="144"/>
      <c r="H115" s="56" t="s">
        <v>51</v>
      </c>
      <c r="I115" s="57">
        <v>36</v>
      </c>
      <c r="J115" s="58">
        <v>1</v>
      </c>
      <c r="K115" s="58">
        <v>36</v>
      </c>
      <c r="L115" s="59"/>
      <c r="M115" s="57"/>
      <c r="N115" s="79">
        <v>1414.17</v>
      </c>
      <c r="O115" s="57"/>
      <c r="P115" s="66">
        <v>50910.12</v>
      </c>
      <c r="HY115" s="53"/>
      <c r="HZ115" s="62" t="s">
        <v>112</v>
      </c>
      <c r="IA115" s="62" t="s">
        <v>4</v>
      </c>
      <c r="IB115" s="62" t="s">
        <v>4</v>
      </c>
      <c r="IC115" s="62" t="s">
        <v>4</v>
      </c>
      <c r="ID115" s="62" t="s">
        <v>4</v>
      </c>
      <c r="IE115" s="62"/>
      <c r="IF115" s="16"/>
      <c r="IG115" s="62"/>
    </row>
    <row r="116" spans="1:242" customFormat="1" ht="15" x14ac:dyDescent="0.25">
      <c r="A116" s="82"/>
      <c r="B116" s="14"/>
      <c r="C116" s="140" t="s">
        <v>108</v>
      </c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1"/>
      <c r="HY116" s="53"/>
      <c r="HZ116" s="62"/>
      <c r="IA116" s="62"/>
      <c r="IB116" s="62"/>
      <c r="IC116" s="62"/>
      <c r="ID116" s="62"/>
      <c r="IE116" s="62"/>
      <c r="IF116" s="16"/>
      <c r="IG116" s="62"/>
      <c r="IH116" s="3" t="s">
        <v>108</v>
      </c>
    </row>
    <row r="117" spans="1:242" customFormat="1" ht="15" x14ac:dyDescent="0.25">
      <c r="A117" s="75"/>
      <c r="B117" s="76"/>
      <c r="C117" s="142" t="s">
        <v>59</v>
      </c>
      <c r="D117" s="142"/>
      <c r="E117" s="142"/>
      <c r="F117" s="142"/>
      <c r="G117" s="142"/>
      <c r="H117" s="56"/>
      <c r="I117" s="57"/>
      <c r="J117" s="57"/>
      <c r="K117" s="57"/>
      <c r="L117" s="59"/>
      <c r="M117" s="57"/>
      <c r="N117" s="59"/>
      <c r="O117" s="57"/>
      <c r="P117" s="66">
        <v>50910.12</v>
      </c>
      <c r="HY117" s="53"/>
      <c r="HZ117" s="62"/>
      <c r="IA117" s="62"/>
      <c r="IB117" s="62"/>
      <c r="IC117" s="62"/>
      <c r="ID117" s="62"/>
      <c r="IE117" s="62"/>
      <c r="IF117" s="16"/>
      <c r="IG117" s="62" t="s">
        <v>59</v>
      </c>
    </row>
    <row r="118" spans="1:242" customFormat="1" ht="15" x14ac:dyDescent="0.25">
      <c r="A118" s="54" t="s">
        <v>113</v>
      </c>
      <c r="B118" s="55" t="s">
        <v>74</v>
      </c>
      <c r="C118" s="144" t="s">
        <v>114</v>
      </c>
      <c r="D118" s="144"/>
      <c r="E118" s="144"/>
      <c r="F118" s="144"/>
      <c r="G118" s="144"/>
      <c r="H118" s="56" t="s">
        <v>51</v>
      </c>
      <c r="I118" s="57">
        <v>18</v>
      </c>
      <c r="J118" s="58">
        <v>1</v>
      </c>
      <c r="K118" s="58">
        <v>18</v>
      </c>
      <c r="L118" s="59"/>
      <c r="M118" s="57"/>
      <c r="N118" s="79">
        <v>1094.6199999999999</v>
      </c>
      <c r="O118" s="57"/>
      <c r="P118" s="66">
        <v>19703.16</v>
      </c>
      <c r="HY118" s="53"/>
      <c r="HZ118" s="62" t="s">
        <v>114</v>
      </c>
      <c r="IA118" s="62" t="s">
        <v>4</v>
      </c>
      <c r="IB118" s="62" t="s">
        <v>4</v>
      </c>
      <c r="IC118" s="62" t="s">
        <v>4</v>
      </c>
      <c r="ID118" s="62" t="s">
        <v>4</v>
      </c>
      <c r="IE118" s="62"/>
      <c r="IF118" s="16"/>
      <c r="IG118" s="62"/>
    </row>
    <row r="119" spans="1:242" customFormat="1" ht="15" x14ac:dyDescent="0.25">
      <c r="A119" s="82"/>
      <c r="B119" s="14"/>
      <c r="C119" s="140" t="s">
        <v>88</v>
      </c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1"/>
      <c r="HY119" s="53"/>
      <c r="HZ119" s="62"/>
      <c r="IA119" s="62"/>
      <c r="IB119" s="62"/>
      <c r="IC119" s="62"/>
      <c r="ID119" s="62"/>
      <c r="IE119" s="62"/>
      <c r="IF119" s="16"/>
      <c r="IG119" s="62"/>
      <c r="IH119" s="3" t="s">
        <v>88</v>
      </c>
    </row>
    <row r="120" spans="1:242" customFormat="1" ht="15" x14ac:dyDescent="0.25">
      <c r="A120" s="75"/>
      <c r="B120" s="76"/>
      <c r="C120" s="142" t="s">
        <v>59</v>
      </c>
      <c r="D120" s="142"/>
      <c r="E120" s="142"/>
      <c r="F120" s="142"/>
      <c r="G120" s="142"/>
      <c r="H120" s="56"/>
      <c r="I120" s="57"/>
      <c r="J120" s="57"/>
      <c r="K120" s="57"/>
      <c r="L120" s="59"/>
      <c r="M120" s="57"/>
      <c r="N120" s="59"/>
      <c r="O120" s="57"/>
      <c r="P120" s="66">
        <v>19703.16</v>
      </c>
      <c r="HY120" s="53"/>
      <c r="HZ120" s="62"/>
      <c r="IA120" s="62"/>
      <c r="IB120" s="62"/>
      <c r="IC120" s="62"/>
      <c r="ID120" s="62"/>
      <c r="IE120" s="62"/>
      <c r="IF120" s="16"/>
      <c r="IG120" s="62" t="s">
        <v>59</v>
      </c>
    </row>
    <row r="121" spans="1:242" customFormat="1" ht="15" x14ac:dyDescent="0.25">
      <c r="A121" s="54" t="s">
        <v>115</v>
      </c>
      <c r="B121" s="55" t="s">
        <v>74</v>
      </c>
      <c r="C121" s="144" t="s">
        <v>116</v>
      </c>
      <c r="D121" s="144"/>
      <c r="E121" s="144"/>
      <c r="F121" s="144"/>
      <c r="G121" s="144"/>
      <c r="H121" s="56" t="s">
        <v>51</v>
      </c>
      <c r="I121" s="57">
        <v>18</v>
      </c>
      <c r="J121" s="58">
        <v>1</v>
      </c>
      <c r="K121" s="58">
        <v>18</v>
      </c>
      <c r="L121" s="59"/>
      <c r="M121" s="57"/>
      <c r="N121" s="80">
        <v>180.33</v>
      </c>
      <c r="O121" s="57"/>
      <c r="P121" s="66">
        <v>3245.94</v>
      </c>
      <c r="HY121" s="53"/>
      <c r="HZ121" s="62" t="s">
        <v>116</v>
      </c>
      <c r="IA121" s="62" t="s">
        <v>4</v>
      </c>
      <c r="IB121" s="62" t="s">
        <v>4</v>
      </c>
      <c r="IC121" s="62" t="s">
        <v>4</v>
      </c>
      <c r="ID121" s="62" t="s">
        <v>4</v>
      </c>
      <c r="IE121" s="62"/>
      <c r="IF121" s="16"/>
      <c r="IG121" s="62"/>
    </row>
    <row r="122" spans="1:242" customFormat="1" ht="15" x14ac:dyDescent="0.25">
      <c r="A122" s="82"/>
      <c r="B122" s="14"/>
      <c r="C122" s="140" t="s">
        <v>88</v>
      </c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1"/>
      <c r="HY122" s="53"/>
      <c r="HZ122" s="62"/>
      <c r="IA122" s="62"/>
      <c r="IB122" s="62"/>
      <c r="IC122" s="62"/>
      <c r="ID122" s="62"/>
      <c r="IE122" s="62"/>
      <c r="IF122" s="16"/>
      <c r="IG122" s="62"/>
      <c r="IH122" s="3" t="s">
        <v>88</v>
      </c>
    </row>
    <row r="123" spans="1:242" customFormat="1" ht="15" x14ac:dyDescent="0.25">
      <c r="A123" s="75"/>
      <c r="B123" s="76"/>
      <c r="C123" s="142" t="s">
        <v>59</v>
      </c>
      <c r="D123" s="142"/>
      <c r="E123" s="142"/>
      <c r="F123" s="142"/>
      <c r="G123" s="142"/>
      <c r="H123" s="56"/>
      <c r="I123" s="57"/>
      <c r="J123" s="57"/>
      <c r="K123" s="57"/>
      <c r="L123" s="59"/>
      <c r="M123" s="57"/>
      <c r="N123" s="59"/>
      <c r="O123" s="57"/>
      <c r="P123" s="66">
        <v>3245.94</v>
      </c>
      <c r="HY123" s="53"/>
      <c r="HZ123" s="62"/>
      <c r="IA123" s="62"/>
      <c r="IB123" s="62"/>
      <c r="IC123" s="62"/>
      <c r="ID123" s="62"/>
      <c r="IE123" s="62"/>
      <c r="IF123" s="16"/>
      <c r="IG123" s="62" t="s">
        <v>59</v>
      </c>
    </row>
    <row r="124" spans="1:242" customFormat="1" ht="22.5" x14ac:dyDescent="0.25">
      <c r="A124" s="54" t="s">
        <v>117</v>
      </c>
      <c r="B124" s="55" t="s">
        <v>118</v>
      </c>
      <c r="C124" s="144" t="s">
        <v>119</v>
      </c>
      <c r="D124" s="144"/>
      <c r="E124" s="144"/>
      <c r="F124" s="144"/>
      <c r="G124" s="144"/>
      <c r="H124" s="56" t="s">
        <v>120</v>
      </c>
      <c r="I124" s="57">
        <v>9.3333299999999994E-2</v>
      </c>
      <c r="J124" s="58">
        <v>1</v>
      </c>
      <c r="K124" s="83">
        <v>9.3333299999999994E-2</v>
      </c>
      <c r="L124" s="59"/>
      <c r="M124" s="57"/>
      <c r="N124" s="60"/>
      <c r="O124" s="57"/>
      <c r="P124" s="61"/>
      <c r="HY124" s="53"/>
      <c r="HZ124" s="62" t="s">
        <v>119</v>
      </c>
      <c r="IA124" s="62" t="s">
        <v>4</v>
      </c>
      <c r="IB124" s="62" t="s">
        <v>4</v>
      </c>
      <c r="IC124" s="62" t="s">
        <v>4</v>
      </c>
      <c r="ID124" s="62" t="s">
        <v>4</v>
      </c>
      <c r="IE124" s="62"/>
      <c r="IF124" s="16"/>
      <c r="IG124" s="62"/>
    </row>
    <row r="125" spans="1:242" customFormat="1" ht="15" x14ac:dyDescent="0.25">
      <c r="A125" s="82"/>
      <c r="B125" s="14"/>
      <c r="C125" s="140" t="s">
        <v>121</v>
      </c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1"/>
      <c r="HY125" s="53"/>
      <c r="HZ125" s="62"/>
      <c r="IA125" s="62"/>
      <c r="IB125" s="62"/>
      <c r="IC125" s="62"/>
      <c r="ID125" s="62"/>
      <c r="IE125" s="62"/>
      <c r="IF125" s="16"/>
      <c r="IG125" s="62"/>
      <c r="IH125" s="3" t="s">
        <v>121</v>
      </c>
    </row>
    <row r="126" spans="1:242" customFormat="1" ht="15" x14ac:dyDescent="0.25">
      <c r="A126" s="63"/>
      <c r="B126" s="64"/>
      <c r="C126" s="142" t="s">
        <v>52</v>
      </c>
      <c r="D126" s="142"/>
      <c r="E126" s="142"/>
      <c r="F126" s="142"/>
      <c r="G126" s="142"/>
      <c r="H126" s="56"/>
      <c r="I126" s="57"/>
      <c r="J126" s="57"/>
      <c r="K126" s="57"/>
      <c r="L126" s="59"/>
      <c r="M126" s="57"/>
      <c r="N126" s="65"/>
      <c r="O126" s="57"/>
      <c r="P126" s="66">
        <v>5057.9799999999996</v>
      </c>
      <c r="Q126" s="67"/>
      <c r="R126" s="67"/>
      <c r="HY126" s="53"/>
      <c r="HZ126" s="62"/>
      <c r="IA126" s="62"/>
      <c r="IB126" s="62"/>
      <c r="IC126" s="62"/>
      <c r="ID126" s="62"/>
      <c r="IE126" s="62" t="s">
        <v>52</v>
      </c>
      <c r="IF126" s="16"/>
      <c r="IG126" s="62"/>
    </row>
    <row r="127" spans="1:242" customFormat="1" ht="15" x14ac:dyDescent="0.25">
      <c r="A127" s="68"/>
      <c r="B127" s="69"/>
      <c r="C127" s="143" t="s">
        <v>53</v>
      </c>
      <c r="D127" s="143"/>
      <c r="E127" s="143"/>
      <c r="F127" s="143"/>
      <c r="G127" s="143"/>
      <c r="H127" s="70"/>
      <c r="I127" s="71"/>
      <c r="J127" s="71"/>
      <c r="K127" s="71"/>
      <c r="L127" s="72"/>
      <c r="M127" s="71"/>
      <c r="N127" s="72"/>
      <c r="O127" s="71"/>
      <c r="P127" s="77">
        <v>3941.49</v>
      </c>
      <c r="HY127" s="53"/>
      <c r="HZ127" s="62"/>
      <c r="IA127" s="62"/>
      <c r="IB127" s="62"/>
      <c r="IC127" s="62"/>
      <c r="ID127" s="62"/>
      <c r="IE127" s="62"/>
      <c r="IF127" s="16" t="s">
        <v>53</v>
      </c>
      <c r="IG127" s="62"/>
    </row>
    <row r="128" spans="1:242" customFormat="1" ht="15" x14ac:dyDescent="0.25">
      <c r="A128" s="68"/>
      <c r="B128" s="69" t="s">
        <v>54</v>
      </c>
      <c r="C128" s="143" t="s">
        <v>55</v>
      </c>
      <c r="D128" s="143"/>
      <c r="E128" s="143"/>
      <c r="F128" s="143"/>
      <c r="G128" s="143"/>
      <c r="H128" s="70" t="s">
        <v>56</v>
      </c>
      <c r="I128" s="74">
        <v>103</v>
      </c>
      <c r="J128" s="71"/>
      <c r="K128" s="74">
        <v>103</v>
      </c>
      <c r="L128" s="72"/>
      <c r="M128" s="71"/>
      <c r="N128" s="72"/>
      <c r="O128" s="71"/>
      <c r="P128" s="77">
        <v>4059.73</v>
      </c>
      <c r="HY128" s="53"/>
      <c r="HZ128" s="62"/>
      <c r="IA128" s="62"/>
      <c r="IB128" s="62"/>
      <c r="IC128" s="62"/>
      <c r="ID128" s="62"/>
      <c r="IE128" s="62"/>
      <c r="IF128" s="16" t="s">
        <v>55</v>
      </c>
      <c r="IG128" s="62"/>
    </row>
    <row r="129" spans="1:242" customFormat="1" ht="15" x14ac:dyDescent="0.25">
      <c r="A129" s="68"/>
      <c r="B129" s="69" t="s">
        <v>57</v>
      </c>
      <c r="C129" s="143" t="s">
        <v>58</v>
      </c>
      <c r="D129" s="143"/>
      <c r="E129" s="143"/>
      <c r="F129" s="143"/>
      <c r="G129" s="143"/>
      <c r="H129" s="70" t="s">
        <v>56</v>
      </c>
      <c r="I129" s="74">
        <v>60</v>
      </c>
      <c r="J129" s="71"/>
      <c r="K129" s="74">
        <v>60</v>
      </c>
      <c r="L129" s="72"/>
      <c r="M129" s="71"/>
      <c r="N129" s="72"/>
      <c r="O129" s="71"/>
      <c r="P129" s="77">
        <v>2364.89</v>
      </c>
      <c r="HY129" s="53"/>
      <c r="HZ129" s="62"/>
      <c r="IA129" s="62"/>
      <c r="IB129" s="62"/>
      <c r="IC129" s="62"/>
      <c r="ID129" s="62"/>
      <c r="IE129" s="62"/>
      <c r="IF129" s="16" t="s">
        <v>58</v>
      </c>
      <c r="IG129" s="62"/>
    </row>
    <row r="130" spans="1:242" customFormat="1" ht="15" x14ac:dyDescent="0.25">
      <c r="A130" s="75"/>
      <c r="B130" s="76"/>
      <c r="C130" s="142" t="s">
        <v>59</v>
      </c>
      <c r="D130" s="142"/>
      <c r="E130" s="142"/>
      <c r="F130" s="142"/>
      <c r="G130" s="142"/>
      <c r="H130" s="56"/>
      <c r="I130" s="57"/>
      <c r="J130" s="57"/>
      <c r="K130" s="57"/>
      <c r="L130" s="59"/>
      <c r="M130" s="57"/>
      <c r="N130" s="65">
        <v>123027.9</v>
      </c>
      <c r="O130" s="57"/>
      <c r="P130" s="66">
        <v>11482.6</v>
      </c>
      <c r="HY130" s="53"/>
      <c r="HZ130" s="62"/>
      <c r="IA130" s="62"/>
      <c r="IB130" s="62"/>
      <c r="IC130" s="62"/>
      <c r="ID130" s="62"/>
      <c r="IE130" s="62"/>
      <c r="IF130" s="16"/>
      <c r="IG130" s="62" t="s">
        <v>59</v>
      </c>
    </row>
    <row r="131" spans="1:242" customFormat="1" ht="15" x14ac:dyDescent="0.25">
      <c r="A131" s="54" t="s">
        <v>122</v>
      </c>
      <c r="B131" s="55" t="s">
        <v>74</v>
      </c>
      <c r="C131" s="144" t="s">
        <v>123</v>
      </c>
      <c r="D131" s="144"/>
      <c r="E131" s="144"/>
      <c r="F131" s="144"/>
      <c r="G131" s="144"/>
      <c r="H131" s="56" t="s">
        <v>124</v>
      </c>
      <c r="I131" s="57">
        <v>280</v>
      </c>
      <c r="J131" s="58">
        <v>1</v>
      </c>
      <c r="K131" s="58">
        <v>280</v>
      </c>
      <c r="L131" s="59"/>
      <c r="M131" s="57"/>
      <c r="N131" s="80">
        <v>104.92</v>
      </c>
      <c r="O131" s="57"/>
      <c r="P131" s="66">
        <v>29377.599999999999</v>
      </c>
      <c r="HY131" s="53"/>
      <c r="HZ131" s="62" t="s">
        <v>123</v>
      </c>
      <c r="IA131" s="62" t="s">
        <v>4</v>
      </c>
      <c r="IB131" s="62" t="s">
        <v>4</v>
      </c>
      <c r="IC131" s="62" t="s">
        <v>4</v>
      </c>
      <c r="ID131" s="62" t="s">
        <v>4</v>
      </c>
      <c r="IE131" s="62"/>
      <c r="IF131" s="16"/>
      <c r="IG131" s="62"/>
    </row>
    <row r="132" spans="1:242" customFormat="1" ht="15" x14ac:dyDescent="0.25">
      <c r="A132" s="75"/>
      <c r="B132" s="76"/>
      <c r="C132" s="142" t="s">
        <v>59</v>
      </c>
      <c r="D132" s="142"/>
      <c r="E132" s="142"/>
      <c r="F132" s="142"/>
      <c r="G132" s="142"/>
      <c r="H132" s="56"/>
      <c r="I132" s="57"/>
      <c r="J132" s="57"/>
      <c r="K132" s="57"/>
      <c r="L132" s="59"/>
      <c r="M132" s="57"/>
      <c r="N132" s="59"/>
      <c r="O132" s="57"/>
      <c r="P132" s="66">
        <v>29377.599999999999</v>
      </c>
      <c r="HY132" s="53"/>
      <c r="HZ132" s="62"/>
      <c r="IA132" s="62"/>
      <c r="IB132" s="62"/>
      <c r="IC132" s="62"/>
      <c r="ID132" s="62"/>
      <c r="IE132" s="62"/>
      <c r="IF132" s="16"/>
      <c r="IG132" s="62" t="s">
        <v>59</v>
      </c>
    </row>
    <row r="133" spans="1:242" customFormat="1" ht="33.75" x14ac:dyDescent="0.25">
      <c r="A133" s="54" t="s">
        <v>125</v>
      </c>
      <c r="B133" s="55" t="s">
        <v>126</v>
      </c>
      <c r="C133" s="144" t="s">
        <v>127</v>
      </c>
      <c r="D133" s="144"/>
      <c r="E133" s="144"/>
      <c r="F133" s="144"/>
      <c r="G133" s="144"/>
      <c r="H133" s="56" t="s">
        <v>128</v>
      </c>
      <c r="I133" s="57">
        <v>0.2</v>
      </c>
      <c r="J133" s="58">
        <v>1</v>
      </c>
      <c r="K133" s="84">
        <v>0.2</v>
      </c>
      <c r="L133" s="59"/>
      <c r="M133" s="57"/>
      <c r="N133" s="60"/>
      <c r="O133" s="57"/>
      <c r="P133" s="61"/>
      <c r="HY133" s="53"/>
      <c r="HZ133" s="62" t="s">
        <v>127</v>
      </c>
      <c r="IA133" s="62" t="s">
        <v>4</v>
      </c>
      <c r="IB133" s="62" t="s">
        <v>4</v>
      </c>
      <c r="IC133" s="62" t="s">
        <v>4</v>
      </c>
      <c r="ID133" s="62" t="s">
        <v>4</v>
      </c>
      <c r="IE133" s="62"/>
      <c r="IF133" s="16"/>
      <c r="IG133" s="62"/>
    </row>
    <row r="134" spans="1:242" customFormat="1" ht="15" x14ac:dyDescent="0.25">
      <c r="A134" s="82"/>
      <c r="B134" s="14"/>
      <c r="C134" s="140" t="s">
        <v>129</v>
      </c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1"/>
      <c r="HY134" s="53"/>
      <c r="HZ134" s="62"/>
      <c r="IA134" s="62"/>
      <c r="IB134" s="62"/>
      <c r="IC134" s="62"/>
      <c r="ID134" s="62"/>
      <c r="IE134" s="62"/>
      <c r="IF134" s="16"/>
      <c r="IG134" s="62"/>
      <c r="IH134" s="3" t="s">
        <v>129</v>
      </c>
    </row>
    <row r="135" spans="1:242" customFormat="1" ht="15" x14ac:dyDescent="0.25">
      <c r="A135" s="63"/>
      <c r="B135" s="64"/>
      <c r="C135" s="142" t="s">
        <v>52</v>
      </c>
      <c r="D135" s="142"/>
      <c r="E135" s="142"/>
      <c r="F135" s="142"/>
      <c r="G135" s="142"/>
      <c r="H135" s="56"/>
      <c r="I135" s="57"/>
      <c r="J135" s="57"/>
      <c r="K135" s="57"/>
      <c r="L135" s="59"/>
      <c r="M135" s="57"/>
      <c r="N135" s="65"/>
      <c r="O135" s="57"/>
      <c r="P135" s="66">
        <v>1355.89</v>
      </c>
      <c r="Q135" s="67"/>
      <c r="R135" s="67"/>
      <c r="HY135" s="53"/>
      <c r="HZ135" s="62"/>
      <c r="IA135" s="62"/>
      <c r="IB135" s="62"/>
      <c r="IC135" s="62"/>
      <c r="ID135" s="62"/>
      <c r="IE135" s="62" t="s">
        <v>52</v>
      </c>
      <c r="IF135" s="16"/>
      <c r="IG135" s="62"/>
    </row>
    <row r="136" spans="1:242" customFormat="1" ht="15" x14ac:dyDescent="0.25">
      <c r="A136" s="68"/>
      <c r="B136" s="69"/>
      <c r="C136" s="143" t="s">
        <v>53</v>
      </c>
      <c r="D136" s="143"/>
      <c r="E136" s="143"/>
      <c r="F136" s="143"/>
      <c r="G136" s="143"/>
      <c r="H136" s="70"/>
      <c r="I136" s="71"/>
      <c r="J136" s="71"/>
      <c r="K136" s="71"/>
      <c r="L136" s="72"/>
      <c r="M136" s="71"/>
      <c r="N136" s="72"/>
      <c r="O136" s="71"/>
      <c r="P136" s="73">
        <v>927.99</v>
      </c>
      <c r="HY136" s="53"/>
      <c r="HZ136" s="62"/>
      <c r="IA136" s="62"/>
      <c r="IB136" s="62"/>
      <c r="IC136" s="62"/>
      <c r="ID136" s="62"/>
      <c r="IE136" s="62"/>
      <c r="IF136" s="16" t="s">
        <v>53</v>
      </c>
      <c r="IG136" s="62"/>
    </row>
    <row r="137" spans="1:242" customFormat="1" ht="15" x14ac:dyDescent="0.25">
      <c r="A137" s="68"/>
      <c r="B137" s="69" t="s">
        <v>54</v>
      </c>
      <c r="C137" s="143" t="s">
        <v>55</v>
      </c>
      <c r="D137" s="143"/>
      <c r="E137" s="143"/>
      <c r="F137" s="143"/>
      <c r="G137" s="143"/>
      <c r="H137" s="70" t="s">
        <v>56</v>
      </c>
      <c r="I137" s="74">
        <v>103</v>
      </c>
      <c r="J137" s="71"/>
      <c r="K137" s="74">
        <v>103</v>
      </c>
      <c r="L137" s="72"/>
      <c r="M137" s="71"/>
      <c r="N137" s="72"/>
      <c r="O137" s="71"/>
      <c r="P137" s="73">
        <v>955.83</v>
      </c>
      <c r="HY137" s="53"/>
      <c r="HZ137" s="62"/>
      <c r="IA137" s="62"/>
      <c r="IB137" s="62"/>
      <c r="IC137" s="62"/>
      <c r="ID137" s="62"/>
      <c r="IE137" s="62"/>
      <c r="IF137" s="16" t="s">
        <v>55</v>
      </c>
      <c r="IG137" s="62"/>
    </row>
    <row r="138" spans="1:242" customFormat="1" ht="15" x14ac:dyDescent="0.25">
      <c r="A138" s="68"/>
      <c r="B138" s="69" t="s">
        <v>57</v>
      </c>
      <c r="C138" s="143" t="s">
        <v>58</v>
      </c>
      <c r="D138" s="143"/>
      <c r="E138" s="143"/>
      <c r="F138" s="143"/>
      <c r="G138" s="143"/>
      <c r="H138" s="70" t="s">
        <v>56</v>
      </c>
      <c r="I138" s="74">
        <v>60</v>
      </c>
      <c r="J138" s="71"/>
      <c r="K138" s="74">
        <v>60</v>
      </c>
      <c r="L138" s="72"/>
      <c r="M138" s="71"/>
      <c r="N138" s="72"/>
      <c r="O138" s="71"/>
      <c r="P138" s="73">
        <v>556.79</v>
      </c>
      <c r="HY138" s="53"/>
      <c r="HZ138" s="62"/>
      <c r="IA138" s="62"/>
      <c r="IB138" s="62"/>
      <c r="IC138" s="62"/>
      <c r="ID138" s="62"/>
      <c r="IE138" s="62"/>
      <c r="IF138" s="16" t="s">
        <v>58</v>
      </c>
      <c r="IG138" s="62"/>
    </row>
    <row r="139" spans="1:242" customFormat="1" ht="15" x14ac:dyDescent="0.25">
      <c r="A139" s="75"/>
      <c r="B139" s="76"/>
      <c r="C139" s="142" t="s">
        <v>59</v>
      </c>
      <c r="D139" s="142"/>
      <c r="E139" s="142"/>
      <c r="F139" s="142"/>
      <c r="G139" s="142"/>
      <c r="H139" s="56"/>
      <c r="I139" s="57"/>
      <c r="J139" s="57"/>
      <c r="K139" s="57"/>
      <c r="L139" s="59"/>
      <c r="M139" s="57"/>
      <c r="N139" s="65">
        <v>14342.55</v>
      </c>
      <c r="O139" s="57"/>
      <c r="P139" s="66">
        <v>2868.51</v>
      </c>
      <c r="HY139" s="53"/>
      <c r="HZ139" s="62"/>
      <c r="IA139" s="62"/>
      <c r="IB139" s="62"/>
      <c r="IC139" s="62"/>
      <c r="ID139" s="62"/>
      <c r="IE139" s="62"/>
      <c r="IF139" s="16"/>
      <c r="IG139" s="62" t="s">
        <v>59</v>
      </c>
    </row>
    <row r="140" spans="1:242" customFormat="1" ht="15" x14ac:dyDescent="0.25">
      <c r="A140" s="54" t="s">
        <v>130</v>
      </c>
      <c r="B140" s="55" t="s">
        <v>74</v>
      </c>
      <c r="C140" s="144" t="s">
        <v>131</v>
      </c>
      <c r="D140" s="144"/>
      <c r="E140" s="144"/>
      <c r="F140" s="144"/>
      <c r="G140" s="144"/>
      <c r="H140" s="56" t="s">
        <v>51</v>
      </c>
      <c r="I140" s="57">
        <v>21</v>
      </c>
      <c r="J140" s="58">
        <v>1</v>
      </c>
      <c r="K140" s="58">
        <v>21</v>
      </c>
      <c r="L140" s="59"/>
      <c r="M140" s="57"/>
      <c r="N140" s="177">
        <v>3427.05</v>
      </c>
      <c r="O140" s="57"/>
      <c r="P140" s="66">
        <v>71968.05</v>
      </c>
      <c r="HY140" s="53"/>
      <c r="HZ140" s="62" t="s">
        <v>131</v>
      </c>
      <c r="IA140" s="62" t="s">
        <v>4</v>
      </c>
      <c r="IB140" s="62" t="s">
        <v>4</v>
      </c>
      <c r="IC140" s="62" t="s">
        <v>4</v>
      </c>
      <c r="ID140" s="62" t="s">
        <v>4</v>
      </c>
      <c r="IE140" s="62"/>
      <c r="IF140" s="16"/>
      <c r="IG140" s="62"/>
    </row>
    <row r="141" spans="1:242" customFormat="1" ht="15" x14ac:dyDescent="0.25">
      <c r="A141" s="82"/>
      <c r="B141" s="14"/>
      <c r="C141" s="140" t="s">
        <v>132</v>
      </c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1"/>
      <c r="HY141" s="53"/>
      <c r="HZ141" s="62"/>
      <c r="IA141" s="62"/>
      <c r="IB141" s="62"/>
      <c r="IC141" s="62"/>
      <c r="ID141" s="62"/>
      <c r="IE141" s="62"/>
      <c r="IF141" s="16"/>
      <c r="IG141" s="62"/>
      <c r="IH141" s="3" t="s">
        <v>132</v>
      </c>
    </row>
    <row r="142" spans="1:242" customFormat="1" ht="15" x14ac:dyDescent="0.25">
      <c r="A142" s="75"/>
      <c r="B142" s="76"/>
      <c r="C142" s="142" t="s">
        <v>59</v>
      </c>
      <c r="D142" s="142"/>
      <c r="E142" s="142"/>
      <c r="F142" s="142"/>
      <c r="G142" s="142"/>
      <c r="H142" s="56"/>
      <c r="I142" s="57"/>
      <c r="J142" s="57"/>
      <c r="K142" s="57"/>
      <c r="L142" s="59"/>
      <c r="M142" s="57"/>
      <c r="N142" s="59"/>
      <c r="O142" s="57"/>
      <c r="P142" s="66">
        <v>71968.05</v>
      </c>
      <c r="HY142" s="53"/>
      <c r="HZ142" s="62"/>
      <c r="IA142" s="62"/>
      <c r="IB142" s="62"/>
      <c r="IC142" s="62"/>
      <c r="ID142" s="62"/>
      <c r="IE142" s="62"/>
      <c r="IF142" s="16"/>
      <c r="IG142" s="62" t="s">
        <v>59</v>
      </c>
    </row>
    <row r="143" spans="1:242" customFormat="1" ht="15" x14ac:dyDescent="0.25">
      <c r="A143" s="54" t="s">
        <v>133</v>
      </c>
      <c r="B143" s="55" t="s">
        <v>134</v>
      </c>
      <c r="C143" s="144" t="s">
        <v>135</v>
      </c>
      <c r="D143" s="144"/>
      <c r="E143" s="144"/>
      <c r="F143" s="144"/>
      <c r="G143" s="144"/>
      <c r="H143" s="56" t="s">
        <v>136</v>
      </c>
      <c r="I143" s="57">
        <v>2.129E-2</v>
      </c>
      <c r="J143" s="58">
        <v>1</v>
      </c>
      <c r="K143" s="85">
        <v>2.129E-2</v>
      </c>
      <c r="L143" s="59"/>
      <c r="M143" s="57"/>
      <c r="N143" s="60"/>
      <c r="O143" s="57"/>
      <c r="P143" s="61"/>
      <c r="HY143" s="53"/>
      <c r="HZ143" s="62" t="s">
        <v>135</v>
      </c>
      <c r="IA143" s="62" t="s">
        <v>4</v>
      </c>
      <c r="IB143" s="62" t="s">
        <v>4</v>
      </c>
      <c r="IC143" s="62" t="s">
        <v>4</v>
      </c>
      <c r="ID143" s="62" t="s">
        <v>4</v>
      </c>
      <c r="IE143" s="62"/>
      <c r="IF143" s="16"/>
      <c r="IG143" s="62"/>
    </row>
    <row r="144" spans="1:242" customFormat="1" ht="15" x14ac:dyDescent="0.25">
      <c r="A144" s="82"/>
      <c r="B144" s="14"/>
      <c r="C144" s="140" t="s">
        <v>137</v>
      </c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1"/>
      <c r="HY144" s="53"/>
      <c r="HZ144" s="62"/>
      <c r="IA144" s="62"/>
      <c r="IB144" s="62"/>
      <c r="IC144" s="62"/>
      <c r="ID144" s="62"/>
      <c r="IE144" s="62"/>
      <c r="IF144" s="16"/>
      <c r="IG144" s="62"/>
      <c r="IH144" s="3" t="s">
        <v>137</v>
      </c>
    </row>
    <row r="145" spans="1:241" customFormat="1" ht="15" x14ac:dyDescent="0.25">
      <c r="A145" s="63"/>
      <c r="B145" s="64"/>
      <c r="C145" s="142" t="s">
        <v>52</v>
      </c>
      <c r="D145" s="142"/>
      <c r="E145" s="142"/>
      <c r="F145" s="142"/>
      <c r="G145" s="142"/>
      <c r="H145" s="56"/>
      <c r="I145" s="57"/>
      <c r="J145" s="57"/>
      <c r="K145" s="57"/>
      <c r="L145" s="59"/>
      <c r="M145" s="57"/>
      <c r="N145" s="65"/>
      <c r="O145" s="57"/>
      <c r="P145" s="66">
        <v>773.26</v>
      </c>
      <c r="Q145" s="67"/>
      <c r="R145" s="67"/>
      <c r="HY145" s="53"/>
      <c r="HZ145" s="62"/>
      <c r="IA145" s="62"/>
      <c r="IB145" s="62"/>
      <c r="IC145" s="62"/>
      <c r="ID145" s="62"/>
      <c r="IE145" s="62" t="s">
        <v>52</v>
      </c>
      <c r="IF145" s="16"/>
      <c r="IG145" s="62"/>
    </row>
    <row r="146" spans="1:241" customFormat="1" ht="15" x14ac:dyDescent="0.25">
      <c r="A146" s="68"/>
      <c r="B146" s="69"/>
      <c r="C146" s="143" t="s">
        <v>53</v>
      </c>
      <c r="D146" s="143"/>
      <c r="E146" s="143"/>
      <c r="F146" s="143"/>
      <c r="G146" s="143"/>
      <c r="H146" s="70"/>
      <c r="I146" s="71"/>
      <c r="J146" s="71"/>
      <c r="K146" s="71"/>
      <c r="L146" s="72"/>
      <c r="M146" s="71"/>
      <c r="N146" s="72"/>
      <c r="O146" s="71"/>
      <c r="P146" s="73">
        <v>520.36</v>
      </c>
      <c r="HY146" s="53"/>
      <c r="HZ146" s="62"/>
      <c r="IA146" s="62"/>
      <c r="IB146" s="62"/>
      <c r="IC146" s="62"/>
      <c r="ID146" s="62"/>
      <c r="IE146" s="62"/>
      <c r="IF146" s="16" t="s">
        <v>53</v>
      </c>
      <c r="IG146" s="62"/>
    </row>
    <row r="147" spans="1:241" customFormat="1" ht="15" x14ac:dyDescent="0.25">
      <c r="A147" s="68"/>
      <c r="B147" s="69" t="s">
        <v>138</v>
      </c>
      <c r="C147" s="143" t="s">
        <v>139</v>
      </c>
      <c r="D147" s="143"/>
      <c r="E147" s="143"/>
      <c r="F147" s="143"/>
      <c r="G147" s="143"/>
      <c r="H147" s="70" t="s">
        <v>56</v>
      </c>
      <c r="I147" s="74">
        <v>97</v>
      </c>
      <c r="J147" s="71"/>
      <c r="K147" s="74">
        <v>97</v>
      </c>
      <c r="L147" s="72"/>
      <c r="M147" s="71"/>
      <c r="N147" s="72"/>
      <c r="O147" s="71"/>
      <c r="P147" s="73">
        <v>504.75</v>
      </c>
      <c r="HY147" s="53"/>
      <c r="HZ147" s="62"/>
      <c r="IA147" s="62"/>
      <c r="IB147" s="62"/>
      <c r="IC147" s="62"/>
      <c r="ID147" s="62"/>
      <c r="IE147" s="62"/>
      <c r="IF147" s="16" t="s">
        <v>139</v>
      </c>
      <c r="IG147" s="62"/>
    </row>
    <row r="148" spans="1:241" customFormat="1" ht="15" x14ac:dyDescent="0.25">
      <c r="A148" s="68"/>
      <c r="B148" s="69" t="s">
        <v>140</v>
      </c>
      <c r="C148" s="143" t="s">
        <v>141</v>
      </c>
      <c r="D148" s="143"/>
      <c r="E148" s="143"/>
      <c r="F148" s="143"/>
      <c r="G148" s="143"/>
      <c r="H148" s="70" t="s">
        <v>56</v>
      </c>
      <c r="I148" s="74">
        <v>51</v>
      </c>
      <c r="J148" s="71"/>
      <c r="K148" s="74">
        <v>51</v>
      </c>
      <c r="L148" s="72"/>
      <c r="M148" s="71"/>
      <c r="N148" s="72"/>
      <c r="O148" s="71"/>
      <c r="P148" s="73">
        <v>265.38</v>
      </c>
      <c r="HY148" s="53"/>
      <c r="HZ148" s="62"/>
      <c r="IA148" s="62"/>
      <c r="IB148" s="62"/>
      <c r="IC148" s="62"/>
      <c r="ID148" s="62"/>
      <c r="IE148" s="62"/>
      <c r="IF148" s="16" t="s">
        <v>141</v>
      </c>
      <c r="IG148" s="62"/>
    </row>
    <row r="149" spans="1:241" customFormat="1" ht="15" x14ac:dyDescent="0.25">
      <c r="A149" s="75"/>
      <c r="B149" s="76"/>
      <c r="C149" s="142" t="s">
        <v>59</v>
      </c>
      <c r="D149" s="142"/>
      <c r="E149" s="142"/>
      <c r="F149" s="142"/>
      <c r="G149" s="142"/>
      <c r="H149" s="56"/>
      <c r="I149" s="57"/>
      <c r="J149" s="57"/>
      <c r="K149" s="57"/>
      <c r="L149" s="59"/>
      <c r="M149" s="57"/>
      <c r="N149" s="65">
        <v>72950.679999999993</v>
      </c>
      <c r="O149" s="57"/>
      <c r="P149" s="66">
        <v>1553.12</v>
      </c>
      <c r="HY149" s="53"/>
      <c r="HZ149" s="62"/>
      <c r="IA149" s="62"/>
      <c r="IB149" s="62"/>
      <c r="IC149" s="62"/>
      <c r="ID149" s="62"/>
      <c r="IE149" s="62"/>
      <c r="IF149" s="16"/>
      <c r="IG149" s="62" t="s">
        <v>59</v>
      </c>
    </row>
    <row r="150" spans="1:241" customFormat="1" ht="15" x14ac:dyDescent="0.25">
      <c r="A150" s="54" t="s">
        <v>142</v>
      </c>
      <c r="B150" s="55" t="s">
        <v>74</v>
      </c>
      <c r="C150" s="144" t="s">
        <v>143</v>
      </c>
      <c r="D150" s="144"/>
      <c r="E150" s="144"/>
      <c r="F150" s="144"/>
      <c r="G150" s="144"/>
      <c r="H150" s="56" t="s">
        <v>124</v>
      </c>
      <c r="I150" s="57">
        <v>2.98</v>
      </c>
      <c r="J150" s="58">
        <v>1</v>
      </c>
      <c r="K150" s="86">
        <v>2.98</v>
      </c>
      <c r="L150" s="59"/>
      <c r="M150" s="57"/>
      <c r="N150" s="80">
        <v>349.07</v>
      </c>
      <c r="O150" s="57"/>
      <c r="P150" s="66">
        <v>1040.23</v>
      </c>
      <c r="HY150" s="53"/>
      <c r="HZ150" s="62" t="s">
        <v>143</v>
      </c>
      <c r="IA150" s="62" t="s">
        <v>4</v>
      </c>
      <c r="IB150" s="62" t="s">
        <v>4</v>
      </c>
      <c r="IC150" s="62" t="s">
        <v>4</v>
      </c>
      <c r="ID150" s="62" t="s">
        <v>4</v>
      </c>
      <c r="IE150" s="62"/>
      <c r="IF150" s="16"/>
      <c r="IG150" s="62"/>
    </row>
    <row r="151" spans="1:241" customFormat="1" ht="15" x14ac:dyDescent="0.25">
      <c r="A151" s="75"/>
      <c r="B151" s="76"/>
      <c r="C151" s="142" t="s">
        <v>59</v>
      </c>
      <c r="D151" s="142"/>
      <c r="E151" s="142"/>
      <c r="F151" s="142"/>
      <c r="G151" s="142"/>
      <c r="H151" s="56"/>
      <c r="I151" s="57"/>
      <c r="J151" s="57"/>
      <c r="K151" s="57"/>
      <c r="L151" s="59"/>
      <c r="M151" s="57"/>
      <c r="N151" s="59"/>
      <c r="O151" s="57"/>
      <c r="P151" s="66">
        <v>1040.23</v>
      </c>
      <c r="HY151" s="53"/>
      <c r="HZ151" s="62"/>
      <c r="IA151" s="62"/>
      <c r="IB151" s="62"/>
      <c r="IC151" s="62"/>
      <c r="ID151" s="62"/>
      <c r="IE151" s="62"/>
      <c r="IF151" s="16"/>
      <c r="IG151" s="62" t="s">
        <v>59</v>
      </c>
    </row>
    <row r="152" spans="1:241" customFormat="1" ht="15" x14ac:dyDescent="0.25">
      <c r="A152" s="54" t="s">
        <v>144</v>
      </c>
      <c r="B152" s="55" t="s">
        <v>74</v>
      </c>
      <c r="C152" s="144" t="s">
        <v>145</v>
      </c>
      <c r="D152" s="144"/>
      <c r="E152" s="144"/>
      <c r="F152" s="144"/>
      <c r="G152" s="144"/>
      <c r="H152" s="56" t="s">
        <v>124</v>
      </c>
      <c r="I152" s="57">
        <v>3.2</v>
      </c>
      <c r="J152" s="58">
        <v>1</v>
      </c>
      <c r="K152" s="84">
        <v>3.2</v>
      </c>
      <c r="L152" s="59"/>
      <c r="M152" s="57"/>
      <c r="N152" s="80">
        <v>467.49</v>
      </c>
      <c r="O152" s="57"/>
      <c r="P152" s="66">
        <v>1495.97</v>
      </c>
      <c r="HY152" s="53"/>
      <c r="HZ152" s="62" t="s">
        <v>145</v>
      </c>
      <c r="IA152" s="62" t="s">
        <v>4</v>
      </c>
      <c r="IB152" s="62" t="s">
        <v>4</v>
      </c>
      <c r="IC152" s="62" t="s">
        <v>4</v>
      </c>
      <c r="ID152" s="62" t="s">
        <v>4</v>
      </c>
      <c r="IE152" s="62"/>
      <c r="IF152" s="16"/>
      <c r="IG152" s="62"/>
    </row>
    <row r="153" spans="1:241" customFormat="1" ht="15" x14ac:dyDescent="0.25">
      <c r="A153" s="75"/>
      <c r="B153" s="76"/>
      <c r="C153" s="142" t="s">
        <v>59</v>
      </c>
      <c r="D153" s="142"/>
      <c r="E153" s="142"/>
      <c r="F153" s="142"/>
      <c r="G153" s="142"/>
      <c r="H153" s="56"/>
      <c r="I153" s="57"/>
      <c r="J153" s="57"/>
      <c r="K153" s="57"/>
      <c r="L153" s="59"/>
      <c r="M153" s="57"/>
      <c r="N153" s="59"/>
      <c r="O153" s="57"/>
      <c r="P153" s="66">
        <v>1495.97</v>
      </c>
      <c r="HY153" s="53"/>
      <c r="HZ153" s="62"/>
      <c r="IA153" s="62"/>
      <c r="IB153" s="62"/>
      <c r="IC153" s="62"/>
      <c r="ID153" s="62"/>
      <c r="IE153" s="62"/>
      <c r="IF153" s="16"/>
      <c r="IG153" s="62" t="s">
        <v>59</v>
      </c>
    </row>
    <row r="154" spans="1:241" customFormat="1" ht="15" x14ac:dyDescent="0.25">
      <c r="A154" s="54" t="s">
        <v>146</v>
      </c>
      <c r="B154" s="55" t="s">
        <v>147</v>
      </c>
      <c r="C154" s="144" t="s">
        <v>148</v>
      </c>
      <c r="D154" s="144"/>
      <c r="E154" s="144"/>
      <c r="F154" s="144"/>
      <c r="G154" s="144"/>
      <c r="H154" s="56" t="s">
        <v>51</v>
      </c>
      <c r="I154" s="57">
        <v>6</v>
      </c>
      <c r="J154" s="58">
        <v>1</v>
      </c>
      <c r="K154" s="58">
        <v>6</v>
      </c>
      <c r="L154" s="59"/>
      <c r="M154" s="57"/>
      <c r="N154" s="60"/>
      <c r="O154" s="57"/>
      <c r="P154" s="61"/>
      <c r="HY154" s="53"/>
      <c r="HZ154" s="62" t="s">
        <v>148</v>
      </c>
      <c r="IA154" s="62" t="s">
        <v>4</v>
      </c>
      <c r="IB154" s="62" t="s">
        <v>4</v>
      </c>
      <c r="IC154" s="62" t="s">
        <v>4</v>
      </c>
      <c r="ID154" s="62" t="s">
        <v>4</v>
      </c>
      <c r="IE154" s="62"/>
      <c r="IF154" s="16"/>
      <c r="IG154" s="62"/>
    </row>
    <row r="155" spans="1:241" customFormat="1" ht="15" x14ac:dyDescent="0.25">
      <c r="A155" s="63"/>
      <c r="B155" s="64"/>
      <c r="C155" s="142" t="s">
        <v>52</v>
      </c>
      <c r="D155" s="142"/>
      <c r="E155" s="142"/>
      <c r="F155" s="142"/>
      <c r="G155" s="142"/>
      <c r="H155" s="56"/>
      <c r="I155" s="57"/>
      <c r="J155" s="57"/>
      <c r="K155" s="57"/>
      <c r="L155" s="59"/>
      <c r="M155" s="57"/>
      <c r="N155" s="65"/>
      <c r="O155" s="57"/>
      <c r="P155" s="66">
        <v>4044.85</v>
      </c>
      <c r="Q155" s="67"/>
      <c r="R155" s="67"/>
      <c r="HY155" s="53"/>
      <c r="HZ155" s="62"/>
      <c r="IA155" s="62"/>
      <c r="IB155" s="62"/>
      <c r="IC155" s="62"/>
      <c r="ID155" s="62"/>
      <c r="IE155" s="62" t="s">
        <v>52</v>
      </c>
      <c r="IF155" s="16"/>
      <c r="IG155" s="62"/>
    </row>
    <row r="156" spans="1:241" customFormat="1" ht="15" x14ac:dyDescent="0.25">
      <c r="A156" s="68"/>
      <c r="B156" s="69"/>
      <c r="C156" s="143" t="s">
        <v>53</v>
      </c>
      <c r="D156" s="143"/>
      <c r="E156" s="143"/>
      <c r="F156" s="143"/>
      <c r="G156" s="143"/>
      <c r="H156" s="70"/>
      <c r="I156" s="71"/>
      <c r="J156" s="71"/>
      <c r="K156" s="71"/>
      <c r="L156" s="72"/>
      <c r="M156" s="71"/>
      <c r="N156" s="72"/>
      <c r="O156" s="71"/>
      <c r="P156" s="77">
        <v>3032.12</v>
      </c>
      <c r="HY156" s="53"/>
      <c r="HZ156" s="62"/>
      <c r="IA156" s="62"/>
      <c r="IB156" s="62"/>
      <c r="IC156" s="62"/>
      <c r="ID156" s="62"/>
      <c r="IE156" s="62"/>
      <c r="IF156" s="16" t="s">
        <v>53</v>
      </c>
      <c r="IG156" s="62"/>
    </row>
    <row r="157" spans="1:241" customFormat="1" ht="15" x14ac:dyDescent="0.25">
      <c r="A157" s="68"/>
      <c r="B157" s="69" t="s">
        <v>138</v>
      </c>
      <c r="C157" s="143" t="s">
        <v>139</v>
      </c>
      <c r="D157" s="143"/>
      <c r="E157" s="143"/>
      <c r="F157" s="143"/>
      <c r="G157" s="143"/>
      <c r="H157" s="70" t="s">
        <v>56</v>
      </c>
      <c r="I157" s="74">
        <v>97</v>
      </c>
      <c r="J157" s="71"/>
      <c r="K157" s="74">
        <v>97</v>
      </c>
      <c r="L157" s="72"/>
      <c r="M157" s="71"/>
      <c r="N157" s="72"/>
      <c r="O157" s="71"/>
      <c r="P157" s="77">
        <v>2941.16</v>
      </c>
      <c r="HY157" s="53"/>
      <c r="HZ157" s="62"/>
      <c r="IA157" s="62"/>
      <c r="IB157" s="62"/>
      <c r="IC157" s="62"/>
      <c r="ID157" s="62"/>
      <c r="IE157" s="62"/>
      <c r="IF157" s="16" t="s">
        <v>139</v>
      </c>
      <c r="IG157" s="62"/>
    </row>
    <row r="158" spans="1:241" customFormat="1" ht="15" x14ac:dyDescent="0.25">
      <c r="A158" s="68"/>
      <c r="B158" s="69" t="s">
        <v>140</v>
      </c>
      <c r="C158" s="143" t="s">
        <v>141</v>
      </c>
      <c r="D158" s="143"/>
      <c r="E158" s="143"/>
      <c r="F158" s="143"/>
      <c r="G158" s="143"/>
      <c r="H158" s="70" t="s">
        <v>56</v>
      </c>
      <c r="I158" s="74">
        <v>51</v>
      </c>
      <c r="J158" s="71"/>
      <c r="K158" s="74">
        <v>51</v>
      </c>
      <c r="L158" s="72"/>
      <c r="M158" s="71"/>
      <c r="N158" s="72"/>
      <c r="O158" s="71"/>
      <c r="P158" s="77">
        <v>1546.38</v>
      </c>
      <c r="HY158" s="53"/>
      <c r="HZ158" s="62"/>
      <c r="IA158" s="62"/>
      <c r="IB158" s="62"/>
      <c r="IC158" s="62"/>
      <c r="ID158" s="62"/>
      <c r="IE158" s="62"/>
      <c r="IF158" s="16" t="s">
        <v>141</v>
      </c>
      <c r="IG158" s="62"/>
    </row>
    <row r="159" spans="1:241" customFormat="1" ht="15" x14ac:dyDescent="0.25">
      <c r="A159" s="75"/>
      <c r="B159" s="76"/>
      <c r="C159" s="142" t="s">
        <v>59</v>
      </c>
      <c r="D159" s="142"/>
      <c r="E159" s="142"/>
      <c r="F159" s="142"/>
      <c r="G159" s="142"/>
      <c r="H159" s="56"/>
      <c r="I159" s="57"/>
      <c r="J159" s="57"/>
      <c r="K159" s="57"/>
      <c r="L159" s="59"/>
      <c r="M159" s="57"/>
      <c r="N159" s="65">
        <v>1431.7</v>
      </c>
      <c r="O159" s="57"/>
      <c r="P159" s="66">
        <v>8590.18</v>
      </c>
      <c r="HY159" s="53"/>
      <c r="HZ159" s="62"/>
      <c r="IA159" s="62"/>
      <c r="IB159" s="62"/>
      <c r="IC159" s="62"/>
      <c r="ID159" s="62"/>
      <c r="IE159" s="62"/>
      <c r="IF159" s="16"/>
      <c r="IG159" s="62" t="s">
        <v>59</v>
      </c>
    </row>
    <row r="160" spans="1:241" customFormat="1" ht="15" x14ac:dyDescent="0.25">
      <c r="A160" s="54" t="s">
        <v>149</v>
      </c>
      <c r="B160" s="55" t="s">
        <v>74</v>
      </c>
      <c r="C160" s="144" t="s">
        <v>150</v>
      </c>
      <c r="D160" s="144"/>
      <c r="E160" s="144"/>
      <c r="F160" s="144"/>
      <c r="G160" s="144"/>
      <c r="H160" s="56" t="s">
        <v>51</v>
      </c>
      <c r="I160" s="57">
        <v>6</v>
      </c>
      <c r="J160" s="58">
        <v>1</v>
      </c>
      <c r="K160" s="58">
        <v>6</v>
      </c>
      <c r="L160" s="59"/>
      <c r="M160" s="57"/>
      <c r="N160" s="79">
        <v>3472.78</v>
      </c>
      <c r="O160" s="57"/>
      <c r="P160" s="66">
        <v>20836.68</v>
      </c>
      <c r="HY160" s="53"/>
      <c r="HZ160" s="62" t="s">
        <v>150</v>
      </c>
      <c r="IA160" s="62" t="s">
        <v>4</v>
      </c>
      <c r="IB160" s="62" t="s">
        <v>4</v>
      </c>
      <c r="IC160" s="62" t="s">
        <v>4</v>
      </c>
      <c r="ID160" s="62" t="s">
        <v>4</v>
      </c>
      <c r="IE160" s="62"/>
      <c r="IF160" s="16"/>
      <c r="IG160" s="62"/>
    </row>
    <row r="161" spans="1:241" customFormat="1" ht="15" x14ac:dyDescent="0.25">
      <c r="A161" s="75"/>
      <c r="B161" s="76"/>
      <c r="C161" s="142" t="s">
        <v>59</v>
      </c>
      <c r="D161" s="142"/>
      <c r="E161" s="142"/>
      <c r="F161" s="142"/>
      <c r="G161" s="142"/>
      <c r="H161" s="56"/>
      <c r="I161" s="57"/>
      <c r="J161" s="57"/>
      <c r="K161" s="57"/>
      <c r="L161" s="59"/>
      <c r="M161" s="57"/>
      <c r="N161" s="59"/>
      <c r="O161" s="57"/>
      <c r="P161" s="66">
        <v>20836.68</v>
      </c>
      <c r="HY161" s="53"/>
      <c r="HZ161" s="62"/>
      <c r="IA161" s="62"/>
      <c r="IB161" s="62"/>
      <c r="IC161" s="62"/>
      <c r="ID161" s="62"/>
      <c r="IE161" s="62"/>
      <c r="IF161" s="16"/>
      <c r="IG161" s="62" t="s">
        <v>59</v>
      </c>
    </row>
    <row r="162" spans="1:241" customFormat="1" ht="15" x14ac:dyDescent="0.25">
      <c r="A162" s="54" t="s">
        <v>151</v>
      </c>
      <c r="B162" s="55" t="s">
        <v>152</v>
      </c>
      <c r="C162" s="144" t="s">
        <v>153</v>
      </c>
      <c r="D162" s="144"/>
      <c r="E162" s="144"/>
      <c r="F162" s="144"/>
      <c r="G162" s="144"/>
      <c r="H162" s="56" t="s">
        <v>154</v>
      </c>
      <c r="I162" s="57">
        <v>7</v>
      </c>
      <c r="J162" s="58">
        <v>1</v>
      </c>
      <c r="K162" s="58">
        <v>7</v>
      </c>
      <c r="L162" s="59"/>
      <c r="M162" s="57"/>
      <c r="N162" s="60"/>
      <c r="O162" s="57"/>
      <c r="P162" s="61"/>
      <c r="HY162" s="53"/>
      <c r="HZ162" s="62" t="s">
        <v>153</v>
      </c>
      <c r="IA162" s="62" t="s">
        <v>4</v>
      </c>
      <c r="IB162" s="62" t="s">
        <v>4</v>
      </c>
      <c r="IC162" s="62" t="s">
        <v>4</v>
      </c>
      <c r="ID162" s="62" t="s">
        <v>4</v>
      </c>
      <c r="IE162" s="62"/>
      <c r="IF162" s="16"/>
      <c r="IG162" s="62"/>
    </row>
    <row r="163" spans="1:241" customFormat="1" ht="15" x14ac:dyDescent="0.25">
      <c r="A163" s="63"/>
      <c r="B163" s="64"/>
      <c r="C163" s="142" t="s">
        <v>52</v>
      </c>
      <c r="D163" s="142"/>
      <c r="E163" s="142"/>
      <c r="F163" s="142"/>
      <c r="G163" s="142"/>
      <c r="H163" s="56"/>
      <c r="I163" s="57"/>
      <c r="J163" s="57"/>
      <c r="K163" s="57"/>
      <c r="L163" s="59"/>
      <c r="M163" s="57"/>
      <c r="N163" s="65"/>
      <c r="O163" s="57"/>
      <c r="P163" s="66">
        <v>36261.43</v>
      </c>
      <c r="Q163" s="67"/>
      <c r="R163" s="67"/>
      <c r="HY163" s="53"/>
      <c r="HZ163" s="62"/>
      <c r="IA163" s="62"/>
      <c r="IB163" s="62"/>
      <c r="IC163" s="62"/>
      <c r="ID163" s="62"/>
      <c r="IE163" s="62" t="s">
        <v>52</v>
      </c>
      <c r="IF163" s="16"/>
      <c r="IG163" s="62"/>
    </row>
    <row r="164" spans="1:241" customFormat="1" ht="15" x14ac:dyDescent="0.25">
      <c r="A164" s="68"/>
      <c r="B164" s="69"/>
      <c r="C164" s="143" t="s">
        <v>53</v>
      </c>
      <c r="D164" s="143"/>
      <c r="E164" s="143"/>
      <c r="F164" s="143"/>
      <c r="G164" s="143"/>
      <c r="H164" s="70"/>
      <c r="I164" s="71"/>
      <c r="J164" s="71"/>
      <c r="K164" s="71"/>
      <c r="L164" s="72"/>
      <c r="M164" s="71"/>
      <c r="N164" s="72"/>
      <c r="O164" s="71"/>
      <c r="P164" s="77">
        <v>26795.02</v>
      </c>
      <c r="HY164" s="53"/>
      <c r="HZ164" s="62"/>
      <c r="IA164" s="62"/>
      <c r="IB164" s="62"/>
      <c r="IC164" s="62"/>
      <c r="ID164" s="62"/>
      <c r="IE164" s="62"/>
      <c r="IF164" s="16" t="s">
        <v>53</v>
      </c>
      <c r="IG164" s="62"/>
    </row>
    <row r="165" spans="1:241" customFormat="1" ht="15" x14ac:dyDescent="0.25">
      <c r="A165" s="68"/>
      <c r="B165" s="69" t="s">
        <v>54</v>
      </c>
      <c r="C165" s="143" t="s">
        <v>55</v>
      </c>
      <c r="D165" s="143"/>
      <c r="E165" s="143"/>
      <c r="F165" s="143"/>
      <c r="G165" s="143"/>
      <c r="H165" s="70" t="s">
        <v>56</v>
      </c>
      <c r="I165" s="74">
        <v>103</v>
      </c>
      <c r="J165" s="71"/>
      <c r="K165" s="74">
        <v>103</v>
      </c>
      <c r="L165" s="72"/>
      <c r="M165" s="71"/>
      <c r="N165" s="72"/>
      <c r="O165" s="71"/>
      <c r="P165" s="77">
        <v>27598.87</v>
      </c>
      <c r="HY165" s="53"/>
      <c r="HZ165" s="62"/>
      <c r="IA165" s="62"/>
      <c r="IB165" s="62"/>
      <c r="IC165" s="62"/>
      <c r="ID165" s="62"/>
      <c r="IE165" s="62"/>
      <c r="IF165" s="16" t="s">
        <v>55</v>
      </c>
      <c r="IG165" s="62"/>
    </row>
    <row r="166" spans="1:241" customFormat="1" ht="15" x14ac:dyDescent="0.25">
      <c r="A166" s="68"/>
      <c r="B166" s="69" t="s">
        <v>57</v>
      </c>
      <c r="C166" s="143" t="s">
        <v>58</v>
      </c>
      <c r="D166" s="143"/>
      <c r="E166" s="143"/>
      <c r="F166" s="143"/>
      <c r="G166" s="143"/>
      <c r="H166" s="70" t="s">
        <v>56</v>
      </c>
      <c r="I166" s="74">
        <v>60</v>
      </c>
      <c r="J166" s="71"/>
      <c r="K166" s="74">
        <v>60</v>
      </c>
      <c r="L166" s="72"/>
      <c r="M166" s="71"/>
      <c r="N166" s="72"/>
      <c r="O166" s="71"/>
      <c r="P166" s="77">
        <v>16077.01</v>
      </c>
      <c r="HY166" s="53"/>
      <c r="HZ166" s="62"/>
      <c r="IA166" s="62"/>
      <c r="IB166" s="62"/>
      <c r="IC166" s="62"/>
      <c r="ID166" s="62"/>
      <c r="IE166" s="62"/>
      <c r="IF166" s="16" t="s">
        <v>58</v>
      </c>
      <c r="IG166" s="62"/>
    </row>
    <row r="167" spans="1:241" customFormat="1" ht="15" x14ac:dyDescent="0.25">
      <c r="A167" s="75"/>
      <c r="B167" s="76"/>
      <c r="C167" s="142" t="s">
        <v>59</v>
      </c>
      <c r="D167" s="142"/>
      <c r="E167" s="142"/>
      <c r="F167" s="142"/>
      <c r="G167" s="142"/>
      <c r="H167" s="56"/>
      <c r="I167" s="57"/>
      <c r="J167" s="57"/>
      <c r="K167" s="57"/>
      <c r="L167" s="59"/>
      <c r="M167" s="57"/>
      <c r="N167" s="65">
        <v>11419.62</v>
      </c>
      <c r="O167" s="57"/>
      <c r="P167" s="66">
        <v>79937.31</v>
      </c>
      <c r="HY167" s="53"/>
      <c r="HZ167" s="62"/>
      <c r="IA167" s="62"/>
      <c r="IB167" s="62"/>
      <c r="IC167" s="62"/>
      <c r="ID167" s="62"/>
      <c r="IE167" s="62"/>
      <c r="IF167" s="16"/>
      <c r="IG167" s="62" t="s">
        <v>59</v>
      </c>
    </row>
    <row r="168" spans="1:241" customFormat="1" ht="22.5" x14ac:dyDescent="0.25">
      <c r="A168" s="54" t="s">
        <v>155</v>
      </c>
      <c r="B168" s="55" t="s">
        <v>74</v>
      </c>
      <c r="C168" s="144" t="s">
        <v>156</v>
      </c>
      <c r="D168" s="144"/>
      <c r="E168" s="144"/>
      <c r="F168" s="144"/>
      <c r="G168" s="144"/>
      <c r="H168" s="56" t="s">
        <v>51</v>
      </c>
      <c r="I168" s="178">
        <v>7</v>
      </c>
      <c r="J168" s="58">
        <v>1</v>
      </c>
      <c r="K168" s="58">
        <v>7</v>
      </c>
      <c r="L168" s="59"/>
      <c r="M168" s="57"/>
      <c r="N168" s="177">
        <v>51120.54</v>
      </c>
      <c r="O168" s="57"/>
      <c r="P168" s="66">
        <v>357843.78</v>
      </c>
      <c r="HY168" s="53"/>
      <c r="HZ168" s="62" t="s">
        <v>156</v>
      </c>
      <c r="IA168" s="62" t="s">
        <v>4</v>
      </c>
      <c r="IB168" s="62" t="s">
        <v>4</v>
      </c>
      <c r="IC168" s="62" t="s">
        <v>4</v>
      </c>
      <c r="ID168" s="62" t="s">
        <v>4</v>
      </c>
      <c r="IE168" s="62"/>
      <c r="IF168" s="16"/>
      <c r="IG168" s="62"/>
    </row>
    <row r="169" spans="1:241" customFormat="1" ht="15" x14ac:dyDescent="0.25">
      <c r="A169" s="75"/>
      <c r="B169" s="76"/>
      <c r="C169" s="142" t="s">
        <v>59</v>
      </c>
      <c r="D169" s="142"/>
      <c r="E169" s="142"/>
      <c r="F169" s="142"/>
      <c r="G169" s="142"/>
      <c r="H169" s="56"/>
      <c r="I169" s="57"/>
      <c r="J169" s="57"/>
      <c r="K169" s="57"/>
      <c r="L169" s="59"/>
      <c r="M169" s="57"/>
      <c r="N169" s="59"/>
      <c r="O169" s="57"/>
      <c r="P169" s="66">
        <v>357843.78</v>
      </c>
      <c r="HY169" s="53"/>
      <c r="HZ169" s="62"/>
      <c r="IA169" s="62"/>
      <c r="IB169" s="62"/>
      <c r="IC169" s="62"/>
      <c r="ID169" s="62"/>
      <c r="IE169" s="62"/>
      <c r="IF169" s="16"/>
      <c r="IG169" s="62" t="s">
        <v>59</v>
      </c>
    </row>
    <row r="170" spans="1:241" customFormat="1" ht="15" x14ac:dyDescent="0.25">
      <c r="A170" s="54" t="s">
        <v>157</v>
      </c>
      <c r="B170" s="55" t="s">
        <v>74</v>
      </c>
      <c r="C170" s="144" t="s">
        <v>158</v>
      </c>
      <c r="D170" s="144"/>
      <c r="E170" s="144"/>
      <c r="F170" s="144"/>
      <c r="G170" s="144"/>
      <c r="H170" s="56" t="s">
        <v>51</v>
      </c>
      <c r="I170" s="57">
        <v>7</v>
      </c>
      <c r="J170" s="58">
        <v>1</v>
      </c>
      <c r="K170" s="58">
        <v>7</v>
      </c>
      <c r="L170" s="59"/>
      <c r="M170" s="57"/>
      <c r="N170" s="79">
        <v>15258.97</v>
      </c>
      <c r="O170" s="57"/>
      <c r="P170" s="66">
        <v>106812.79</v>
      </c>
      <c r="HY170" s="53"/>
      <c r="HZ170" s="62" t="s">
        <v>158</v>
      </c>
      <c r="IA170" s="62" t="s">
        <v>4</v>
      </c>
      <c r="IB170" s="62" t="s">
        <v>4</v>
      </c>
      <c r="IC170" s="62" t="s">
        <v>4</v>
      </c>
      <c r="ID170" s="62" t="s">
        <v>4</v>
      </c>
      <c r="IE170" s="62"/>
      <c r="IF170" s="16"/>
      <c r="IG170" s="62"/>
    </row>
    <row r="171" spans="1:241" customFormat="1" ht="15" x14ac:dyDescent="0.25">
      <c r="A171" s="75"/>
      <c r="B171" s="76"/>
      <c r="C171" s="142" t="s">
        <v>59</v>
      </c>
      <c r="D171" s="142"/>
      <c r="E171" s="142"/>
      <c r="F171" s="142"/>
      <c r="G171" s="142"/>
      <c r="H171" s="56"/>
      <c r="I171" s="57"/>
      <c r="J171" s="57"/>
      <c r="K171" s="57"/>
      <c r="L171" s="59"/>
      <c r="M171" s="57"/>
      <c r="N171" s="59"/>
      <c r="O171" s="57"/>
      <c r="P171" s="66">
        <v>106812.79</v>
      </c>
      <c r="HY171" s="53"/>
      <c r="HZ171" s="62"/>
      <c r="IA171" s="62"/>
      <c r="IB171" s="62"/>
      <c r="IC171" s="62"/>
      <c r="ID171" s="62"/>
      <c r="IE171" s="62"/>
      <c r="IF171" s="16"/>
      <c r="IG171" s="62" t="s">
        <v>59</v>
      </c>
    </row>
    <row r="172" spans="1:241" customFormat="1" ht="22.5" x14ac:dyDescent="0.25">
      <c r="A172" s="54" t="s">
        <v>159</v>
      </c>
      <c r="B172" s="55" t="s">
        <v>160</v>
      </c>
      <c r="C172" s="144" t="s">
        <v>161</v>
      </c>
      <c r="D172" s="144"/>
      <c r="E172" s="144"/>
      <c r="F172" s="144"/>
      <c r="G172" s="144"/>
      <c r="H172" s="56" t="s">
        <v>154</v>
      </c>
      <c r="I172" s="57">
        <v>2</v>
      </c>
      <c r="J172" s="58">
        <v>1</v>
      </c>
      <c r="K172" s="58">
        <v>2</v>
      </c>
      <c r="L172" s="59"/>
      <c r="M172" s="57"/>
      <c r="N172" s="60"/>
      <c r="O172" s="57"/>
      <c r="P172" s="61"/>
      <c r="HY172" s="53"/>
      <c r="HZ172" s="62" t="s">
        <v>161</v>
      </c>
      <c r="IA172" s="62" t="s">
        <v>4</v>
      </c>
      <c r="IB172" s="62" t="s">
        <v>4</v>
      </c>
      <c r="IC172" s="62" t="s">
        <v>4</v>
      </c>
      <c r="ID172" s="62" t="s">
        <v>4</v>
      </c>
      <c r="IE172" s="62"/>
      <c r="IF172" s="16"/>
      <c r="IG172" s="62"/>
    </row>
    <row r="173" spans="1:241" customFormat="1" ht="15" x14ac:dyDescent="0.25">
      <c r="A173" s="63"/>
      <c r="B173" s="64"/>
      <c r="C173" s="142" t="s">
        <v>52</v>
      </c>
      <c r="D173" s="142"/>
      <c r="E173" s="142"/>
      <c r="F173" s="142"/>
      <c r="G173" s="142"/>
      <c r="H173" s="56"/>
      <c r="I173" s="57"/>
      <c r="J173" s="57"/>
      <c r="K173" s="57"/>
      <c r="L173" s="59"/>
      <c r="M173" s="57"/>
      <c r="N173" s="65"/>
      <c r="O173" s="57"/>
      <c r="P173" s="66">
        <v>50826.86</v>
      </c>
      <c r="Q173" s="67"/>
      <c r="R173" s="67"/>
      <c r="HY173" s="53"/>
      <c r="HZ173" s="62"/>
      <c r="IA173" s="62"/>
      <c r="IB173" s="62"/>
      <c r="IC173" s="62"/>
      <c r="ID173" s="62"/>
      <c r="IE173" s="62" t="s">
        <v>52</v>
      </c>
      <c r="IF173" s="16"/>
      <c r="IG173" s="62"/>
    </row>
    <row r="174" spans="1:241" customFormat="1" ht="15" x14ac:dyDescent="0.25">
      <c r="A174" s="68"/>
      <c r="B174" s="69"/>
      <c r="C174" s="143" t="s">
        <v>53</v>
      </c>
      <c r="D174" s="143"/>
      <c r="E174" s="143"/>
      <c r="F174" s="143"/>
      <c r="G174" s="143"/>
      <c r="H174" s="70"/>
      <c r="I174" s="71"/>
      <c r="J174" s="71"/>
      <c r="K174" s="71"/>
      <c r="L174" s="72"/>
      <c r="M174" s="71"/>
      <c r="N174" s="72"/>
      <c r="O174" s="71"/>
      <c r="P174" s="77">
        <v>33572.300000000003</v>
      </c>
      <c r="HY174" s="53"/>
      <c r="HZ174" s="62"/>
      <c r="IA174" s="62"/>
      <c r="IB174" s="62"/>
      <c r="IC174" s="62"/>
      <c r="ID174" s="62"/>
      <c r="IE174" s="62"/>
      <c r="IF174" s="16" t="s">
        <v>53</v>
      </c>
      <c r="IG174" s="62"/>
    </row>
    <row r="175" spans="1:241" customFormat="1" ht="15" x14ac:dyDescent="0.25">
      <c r="A175" s="68"/>
      <c r="B175" s="69" t="s">
        <v>54</v>
      </c>
      <c r="C175" s="143" t="s">
        <v>55</v>
      </c>
      <c r="D175" s="143"/>
      <c r="E175" s="143"/>
      <c r="F175" s="143"/>
      <c r="G175" s="143"/>
      <c r="H175" s="70" t="s">
        <v>56</v>
      </c>
      <c r="I175" s="74">
        <v>103</v>
      </c>
      <c r="J175" s="71"/>
      <c r="K175" s="74">
        <v>103</v>
      </c>
      <c r="L175" s="72"/>
      <c r="M175" s="71"/>
      <c r="N175" s="72"/>
      <c r="O175" s="71"/>
      <c r="P175" s="77">
        <v>34579.47</v>
      </c>
      <c r="HY175" s="53"/>
      <c r="HZ175" s="62"/>
      <c r="IA175" s="62"/>
      <c r="IB175" s="62"/>
      <c r="IC175" s="62"/>
      <c r="ID175" s="62"/>
      <c r="IE175" s="62"/>
      <c r="IF175" s="16" t="s">
        <v>55</v>
      </c>
      <c r="IG175" s="62"/>
    </row>
    <row r="176" spans="1:241" customFormat="1" ht="15" x14ac:dyDescent="0.25">
      <c r="A176" s="68"/>
      <c r="B176" s="69" t="s">
        <v>57</v>
      </c>
      <c r="C176" s="143" t="s">
        <v>58</v>
      </c>
      <c r="D176" s="143"/>
      <c r="E176" s="143"/>
      <c r="F176" s="143"/>
      <c r="G176" s="143"/>
      <c r="H176" s="70" t="s">
        <v>56</v>
      </c>
      <c r="I176" s="74">
        <v>60</v>
      </c>
      <c r="J176" s="71"/>
      <c r="K176" s="74">
        <v>60</v>
      </c>
      <c r="L176" s="72"/>
      <c r="M176" s="71"/>
      <c r="N176" s="72"/>
      <c r="O176" s="71"/>
      <c r="P176" s="77">
        <v>20143.38</v>
      </c>
      <c r="HY176" s="53"/>
      <c r="HZ176" s="62"/>
      <c r="IA176" s="62"/>
      <c r="IB176" s="62"/>
      <c r="IC176" s="62"/>
      <c r="ID176" s="62"/>
      <c r="IE176" s="62"/>
      <c r="IF176" s="16" t="s">
        <v>58</v>
      </c>
      <c r="IG176" s="62"/>
    </row>
    <row r="177" spans="1:242" customFormat="1" ht="15" x14ac:dyDescent="0.25">
      <c r="A177" s="75"/>
      <c r="B177" s="76"/>
      <c r="C177" s="142" t="s">
        <v>59</v>
      </c>
      <c r="D177" s="142"/>
      <c r="E177" s="142"/>
      <c r="F177" s="142"/>
      <c r="G177" s="142"/>
      <c r="H177" s="56"/>
      <c r="I177" s="57"/>
      <c r="J177" s="57"/>
      <c r="K177" s="57"/>
      <c r="L177" s="59"/>
      <c r="M177" s="57"/>
      <c r="N177" s="65">
        <v>52774.86</v>
      </c>
      <c r="O177" s="57"/>
      <c r="P177" s="66">
        <v>105549.71</v>
      </c>
      <c r="HY177" s="53"/>
      <c r="HZ177" s="62"/>
      <c r="IA177" s="62"/>
      <c r="IB177" s="62"/>
      <c r="IC177" s="62"/>
      <c r="ID177" s="62"/>
      <c r="IE177" s="62"/>
      <c r="IF177" s="16"/>
      <c r="IG177" s="62" t="s">
        <v>59</v>
      </c>
    </row>
    <row r="178" spans="1:242" customFormat="1" ht="22.5" x14ac:dyDescent="0.25">
      <c r="A178" s="54" t="s">
        <v>162</v>
      </c>
      <c r="B178" s="55" t="s">
        <v>163</v>
      </c>
      <c r="C178" s="144" t="s">
        <v>164</v>
      </c>
      <c r="D178" s="144"/>
      <c r="E178" s="144"/>
      <c r="F178" s="144"/>
      <c r="G178" s="144"/>
      <c r="H178" s="56" t="s">
        <v>165</v>
      </c>
      <c r="I178" s="57">
        <v>3.6749999999999998E-2</v>
      </c>
      <c r="J178" s="58">
        <v>1</v>
      </c>
      <c r="K178" s="85">
        <v>3.6749999999999998E-2</v>
      </c>
      <c r="L178" s="59"/>
      <c r="M178" s="57"/>
      <c r="N178" s="60"/>
      <c r="O178" s="57"/>
      <c r="P178" s="61"/>
      <c r="HY178" s="53"/>
      <c r="HZ178" s="62" t="s">
        <v>164</v>
      </c>
      <c r="IA178" s="62" t="s">
        <v>4</v>
      </c>
      <c r="IB178" s="62" t="s">
        <v>4</v>
      </c>
      <c r="IC178" s="62" t="s">
        <v>4</v>
      </c>
      <c r="ID178" s="62" t="s">
        <v>4</v>
      </c>
      <c r="IE178" s="62"/>
      <c r="IF178" s="16"/>
      <c r="IG178" s="62"/>
    </row>
    <row r="179" spans="1:242" customFormat="1" ht="15" x14ac:dyDescent="0.25">
      <c r="A179" s="82"/>
      <c r="B179" s="14"/>
      <c r="C179" s="140" t="s">
        <v>166</v>
      </c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1"/>
      <c r="HY179" s="53"/>
      <c r="HZ179" s="62"/>
      <c r="IA179" s="62"/>
      <c r="IB179" s="62"/>
      <c r="IC179" s="62"/>
      <c r="ID179" s="62"/>
      <c r="IE179" s="62"/>
      <c r="IF179" s="16"/>
      <c r="IG179" s="62"/>
      <c r="IH179" s="3" t="s">
        <v>166</v>
      </c>
    </row>
    <row r="180" spans="1:242" customFormat="1" ht="15" x14ac:dyDescent="0.25">
      <c r="A180" s="63"/>
      <c r="B180" s="64"/>
      <c r="C180" s="142" t="s">
        <v>52</v>
      </c>
      <c r="D180" s="142"/>
      <c r="E180" s="142"/>
      <c r="F180" s="142"/>
      <c r="G180" s="142"/>
      <c r="H180" s="56"/>
      <c r="I180" s="57"/>
      <c r="J180" s="57"/>
      <c r="K180" s="57"/>
      <c r="L180" s="59"/>
      <c r="M180" s="57"/>
      <c r="N180" s="65"/>
      <c r="O180" s="57"/>
      <c r="P180" s="66">
        <v>2517.4699999999998</v>
      </c>
      <c r="Q180" s="67"/>
      <c r="R180" s="67"/>
      <c r="HY180" s="53"/>
      <c r="HZ180" s="62"/>
      <c r="IA180" s="62"/>
      <c r="IB180" s="62"/>
      <c r="IC180" s="62"/>
      <c r="ID180" s="62"/>
      <c r="IE180" s="62" t="s">
        <v>52</v>
      </c>
      <c r="IF180" s="16"/>
      <c r="IG180" s="62"/>
    </row>
    <row r="181" spans="1:242" customFormat="1" ht="15" x14ac:dyDescent="0.25">
      <c r="A181" s="68"/>
      <c r="B181" s="69"/>
      <c r="C181" s="143" t="s">
        <v>53</v>
      </c>
      <c r="D181" s="143"/>
      <c r="E181" s="143"/>
      <c r="F181" s="143"/>
      <c r="G181" s="143"/>
      <c r="H181" s="70"/>
      <c r="I181" s="71"/>
      <c r="J181" s="71"/>
      <c r="K181" s="71"/>
      <c r="L181" s="72"/>
      <c r="M181" s="71"/>
      <c r="N181" s="72"/>
      <c r="O181" s="71"/>
      <c r="P181" s="73">
        <v>810.01</v>
      </c>
      <c r="HY181" s="53"/>
      <c r="HZ181" s="62"/>
      <c r="IA181" s="62"/>
      <c r="IB181" s="62"/>
      <c r="IC181" s="62"/>
      <c r="ID181" s="62"/>
      <c r="IE181" s="62"/>
      <c r="IF181" s="16" t="s">
        <v>53</v>
      </c>
      <c r="IG181" s="62"/>
    </row>
    <row r="182" spans="1:242" customFormat="1" ht="22.5" x14ac:dyDescent="0.25">
      <c r="A182" s="68"/>
      <c r="B182" s="69" t="s">
        <v>167</v>
      </c>
      <c r="C182" s="143" t="s">
        <v>168</v>
      </c>
      <c r="D182" s="143"/>
      <c r="E182" s="143"/>
      <c r="F182" s="143"/>
      <c r="G182" s="143"/>
      <c r="H182" s="70" t="s">
        <v>56</v>
      </c>
      <c r="I182" s="74">
        <v>92</v>
      </c>
      <c r="J182" s="71"/>
      <c r="K182" s="74">
        <v>92</v>
      </c>
      <c r="L182" s="72"/>
      <c r="M182" s="71"/>
      <c r="N182" s="72"/>
      <c r="O182" s="71"/>
      <c r="P182" s="73">
        <v>745.21</v>
      </c>
      <c r="HY182" s="53"/>
      <c r="HZ182" s="62"/>
      <c r="IA182" s="62"/>
      <c r="IB182" s="62"/>
      <c r="IC182" s="62"/>
      <c r="ID182" s="62"/>
      <c r="IE182" s="62"/>
      <c r="IF182" s="16" t="s">
        <v>168</v>
      </c>
      <c r="IG182" s="62"/>
    </row>
    <row r="183" spans="1:242" customFormat="1" ht="22.5" x14ac:dyDescent="0.25">
      <c r="A183" s="68"/>
      <c r="B183" s="69" t="s">
        <v>169</v>
      </c>
      <c r="C183" s="143" t="s">
        <v>170</v>
      </c>
      <c r="D183" s="143"/>
      <c r="E183" s="143"/>
      <c r="F183" s="143"/>
      <c r="G183" s="143"/>
      <c r="H183" s="70" t="s">
        <v>56</v>
      </c>
      <c r="I183" s="74">
        <v>46</v>
      </c>
      <c r="J183" s="71"/>
      <c r="K183" s="74">
        <v>46</v>
      </c>
      <c r="L183" s="72"/>
      <c r="M183" s="71"/>
      <c r="N183" s="72"/>
      <c r="O183" s="71"/>
      <c r="P183" s="73">
        <v>372.6</v>
      </c>
      <c r="HY183" s="53"/>
      <c r="HZ183" s="62"/>
      <c r="IA183" s="62"/>
      <c r="IB183" s="62"/>
      <c r="IC183" s="62"/>
      <c r="ID183" s="62"/>
      <c r="IE183" s="62"/>
      <c r="IF183" s="16" t="s">
        <v>170</v>
      </c>
      <c r="IG183" s="62"/>
    </row>
    <row r="184" spans="1:242" customFormat="1" ht="15" x14ac:dyDescent="0.25">
      <c r="A184" s="75"/>
      <c r="B184" s="76"/>
      <c r="C184" s="142" t="s">
        <v>59</v>
      </c>
      <c r="D184" s="142"/>
      <c r="E184" s="142"/>
      <c r="F184" s="142"/>
      <c r="G184" s="142"/>
      <c r="H184" s="56"/>
      <c r="I184" s="57"/>
      <c r="J184" s="57"/>
      <c r="K184" s="57"/>
      <c r="L184" s="59"/>
      <c r="M184" s="57"/>
      <c r="N184" s="65">
        <v>98919.18</v>
      </c>
      <c r="O184" s="57"/>
      <c r="P184" s="66">
        <v>3635.28</v>
      </c>
      <c r="HY184" s="53"/>
      <c r="HZ184" s="62"/>
      <c r="IA184" s="62"/>
      <c r="IB184" s="62"/>
      <c r="IC184" s="62"/>
      <c r="ID184" s="62"/>
      <c r="IE184" s="62"/>
      <c r="IF184" s="16"/>
      <c r="IG184" s="62" t="s">
        <v>59</v>
      </c>
    </row>
    <row r="185" spans="1:242" customFormat="1" ht="22.5" x14ac:dyDescent="0.25">
      <c r="A185" s="54" t="s">
        <v>171</v>
      </c>
      <c r="B185" s="55" t="s">
        <v>172</v>
      </c>
      <c r="C185" s="144" t="s">
        <v>173</v>
      </c>
      <c r="D185" s="144"/>
      <c r="E185" s="144"/>
      <c r="F185" s="144"/>
      <c r="G185" s="144"/>
      <c r="H185" s="56" t="s">
        <v>174</v>
      </c>
      <c r="I185" s="57">
        <v>0.4</v>
      </c>
      <c r="J185" s="58">
        <v>1</v>
      </c>
      <c r="K185" s="84">
        <v>0.4</v>
      </c>
      <c r="L185" s="59"/>
      <c r="M185" s="57"/>
      <c r="N185" s="60"/>
      <c r="O185" s="57"/>
      <c r="P185" s="61"/>
      <c r="HY185" s="53"/>
      <c r="HZ185" s="62" t="s">
        <v>173</v>
      </c>
      <c r="IA185" s="62" t="s">
        <v>4</v>
      </c>
      <c r="IB185" s="62" t="s">
        <v>4</v>
      </c>
      <c r="IC185" s="62" t="s">
        <v>4</v>
      </c>
      <c r="ID185" s="62" t="s">
        <v>4</v>
      </c>
      <c r="IE185" s="62"/>
      <c r="IF185" s="16"/>
      <c r="IG185" s="62"/>
    </row>
    <row r="186" spans="1:242" customFormat="1" ht="15" x14ac:dyDescent="0.25">
      <c r="A186" s="82"/>
      <c r="B186" s="14"/>
      <c r="C186" s="140" t="s">
        <v>175</v>
      </c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1"/>
      <c r="HY186" s="53"/>
      <c r="HZ186" s="62"/>
      <c r="IA186" s="62"/>
      <c r="IB186" s="62"/>
      <c r="IC186" s="62"/>
      <c r="ID186" s="62"/>
      <c r="IE186" s="62"/>
      <c r="IF186" s="16"/>
      <c r="IG186" s="62"/>
      <c r="IH186" s="3" t="s">
        <v>175</v>
      </c>
    </row>
    <row r="187" spans="1:242" customFormat="1" ht="15" x14ac:dyDescent="0.25">
      <c r="A187" s="63"/>
      <c r="B187" s="64"/>
      <c r="C187" s="142" t="s">
        <v>52</v>
      </c>
      <c r="D187" s="142"/>
      <c r="E187" s="142"/>
      <c r="F187" s="142"/>
      <c r="G187" s="142"/>
      <c r="H187" s="56"/>
      <c r="I187" s="57"/>
      <c r="J187" s="57"/>
      <c r="K187" s="57"/>
      <c r="L187" s="59"/>
      <c r="M187" s="57"/>
      <c r="N187" s="65"/>
      <c r="O187" s="57"/>
      <c r="P187" s="66">
        <v>2862.96</v>
      </c>
      <c r="Q187" s="67"/>
      <c r="R187" s="67"/>
      <c r="HY187" s="53"/>
      <c r="HZ187" s="62"/>
      <c r="IA187" s="62"/>
      <c r="IB187" s="62"/>
      <c r="IC187" s="62"/>
      <c r="ID187" s="62"/>
      <c r="IE187" s="62" t="s">
        <v>52</v>
      </c>
      <c r="IF187" s="16"/>
      <c r="IG187" s="62"/>
    </row>
    <row r="188" spans="1:242" customFormat="1" ht="15" x14ac:dyDescent="0.25">
      <c r="A188" s="68"/>
      <c r="B188" s="69"/>
      <c r="C188" s="143" t="s">
        <v>53</v>
      </c>
      <c r="D188" s="143"/>
      <c r="E188" s="143"/>
      <c r="F188" s="143"/>
      <c r="G188" s="143"/>
      <c r="H188" s="70"/>
      <c r="I188" s="71"/>
      <c r="J188" s="71"/>
      <c r="K188" s="71"/>
      <c r="L188" s="72"/>
      <c r="M188" s="71"/>
      <c r="N188" s="72"/>
      <c r="O188" s="71"/>
      <c r="P188" s="77">
        <v>1612.85</v>
      </c>
      <c r="HY188" s="53"/>
      <c r="HZ188" s="62"/>
      <c r="IA188" s="62"/>
      <c r="IB188" s="62"/>
      <c r="IC188" s="62"/>
      <c r="ID188" s="62"/>
      <c r="IE188" s="62"/>
      <c r="IF188" s="16" t="s">
        <v>53</v>
      </c>
      <c r="IG188" s="62"/>
    </row>
    <row r="189" spans="1:242" customFormat="1" ht="15" x14ac:dyDescent="0.25">
      <c r="A189" s="68"/>
      <c r="B189" s="69" t="s">
        <v>138</v>
      </c>
      <c r="C189" s="143" t="s">
        <v>139</v>
      </c>
      <c r="D189" s="143"/>
      <c r="E189" s="143"/>
      <c r="F189" s="143"/>
      <c r="G189" s="143"/>
      <c r="H189" s="70" t="s">
        <v>56</v>
      </c>
      <c r="I189" s="74">
        <v>97</v>
      </c>
      <c r="J189" s="71"/>
      <c r="K189" s="74">
        <v>97</v>
      </c>
      <c r="L189" s="72"/>
      <c r="M189" s="71"/>
      <c r="N189" s="72"/>
      <c r="O189" s="71"/>
      <c r="P189" s="77">
        <v>1564.46</v>
      </c>
      <c r="HY189" s="53"/>
      <c r="HZ189" s="62"/>
      <c r="IA189" s="62"/>
      <c r="IB189" s="62"/>
      <c r="IC189" s="62"/>
      <c r="ID189" s="62"/>
      <c r="IE189" s="62"/>
      <c r="IF189" s="16" t="s">
        <v>139</v>
      </c>
      <c r="IG189" s="62"/>
    </row>
    <row r="190" spans="1:242" customFormat="1" ht="15" x14ac:dyDescent="0.25">
      <c r="A190" s="68"/>
      <c r="B190" s="69" t="s">
        <v>140</v>
      </c>
      <c r="C190" s="143" t="s">
        <v>141</v>
      </c>
      <c r="D190" s="143"/>
      <c r="E190" s="143"/>
      <c r="F190" s="143"/>
      <c r="G190" s="143"/>
      <c r="H190" s="70" t="s">
        <v>56</v>
      </c>
      <c r="I190" s="74">
        <v>51</v>
      </c>
      <c r="J190" s="71"/>
      <c r="K190" s="74">
        <v>51</v>
      </c>
      <c r="L190" s="72"/>
      <c r="M190" s="71"/>
      <c r="N190" s="72"/>
      <c r="O190" s="71"/>
      <c r="P190" s="73">
        <v>822.55</v>
      </c>
      <c r="HY190" s="53"/>
      <c r="HZ190" s="62"/>
      <c r="IA190" s="62"/>
      <c r="IB190" s="62"/>
      <c r="IC190" s="62"/>
      <c r="ID190" s="62"/>
      <c r="IE190" s="62"/>
      <c r="IF190" s="16" t="s">
        <v>141</v>
      </c>
      <c r="IG190" s="62"/>
    </row>
    <row r="191" spans="1:242" customFormat="1" ht="15" x14ac:dyDescent="0.25">
      <c r="A191" s="75"/>
      <c r="B191" s="76"/>
      <c r="C191" s="142" t="s">
        <v>59</v>
      </c>
      <c r="D191" s="142"/>
      <c r="E191" s="142"/>
      <c r="F191" s="142"/>
      <c r="G191" s="142"/>
      <c r="H191" s="56"/>
      <c r="I191" s="57"/>
      <c r="J191" s="57"/>
      <c r="K191" s="57"/>
      <c r="L191" s="59"/>
      <c r="M191" s="57"/>
      <c r="N191" s="65">
        <v>13202.18</v>
      </c>
      <c r="O191" s="57"/>
      <c r="P191" s="66">
        <v>5280.87</v>
      </c>
      <c r="HY191" s="53"/>
      <c r="HZ191" s="62"/>
      <c r="IA191" s="62"/>
      <c r="IB191" s="62"/>
      <c r="IC191" s="62"/>
      <c r="ID191" s="62"/>
      <c r="IE191" s="62"/>
      <c r="IF191" s="16"/>
      <c r="IG191" s="62" t="s">
        <v>59</v>
      </c>
    </row>
    <row r="192" spans="1:242" customFormat="1" ht="15" x14ac:dyDescent="0.25">
      <c r="A192" s="54" t="s">
        <v>176</v>
      </c>
      <c r="B192" s="55" t="s">
        <v>74</v>
      </c>
      <c r="C192" s="144" t="s">
        <v>143</v>
      </c>
      <c r="D192" s="144"/>
      <c r="E192" s="144"/>
      <c r="F192" s="144"/>
      <c r="G192" s="144"/>
      <c r="H192" s="56" t="s">
        <v>124</v>
      </c>
      <c r="I192" s="57">
        <v>12</v>
      </c>
      <c r="J192" s="58">
        <v>1</v>
      </c>
      <c r="K192" s="58">
        <v>12</v>
      </c>
      <c r="L192" s="59"/>
      <c r="M192" s="57"/>
      <c r="N192" s="80">
        <v>349.07</v>
      </c>
      <c r="O192" s="57"/>
      <c r="P192" s="66">
        <v>4188.84</v>
      </c>
      <c r="HY192" s="53"/>
      <c r="HZ192" s="62" t="s">
        <v>143</v>
      </c>
      <c r="IA192" s="62" t="s">
        <v>4</v>
      </c>
      <c r="IB192" s="62" t="s">
        <v>4</v>
      </c>
      <c r="IC192" s="62" t="s">
        <v>4</v>
      </c>
      <c r="ID192" s="62" t="s">
        <v>4</v>
      </c>
      <c r="IE192" s="62"/>
      <c r="IF192" s="16"/>
      <c r="IG192" s="62"/>
    </row>
    <row r="193" spans="1:242" customFormat="1" ht="15" x14ac:dyDescent="0.25">
      <c r="A193" s="75"/>
      <c r="B193" s="76"/>
      <c r="C193" s="142" t="s">
        <v>59</v>
      </c>
      <c r="D193" s="142"/>
      <c r="E193" s="142"/>
      <c r="F193" s="142"/>
      <c r="G193" s="142"/>
      <c r="H193" s="56"/>
      <c r="I193" s="57"/>
      <c r="J193" s="57"/>
      <c r="K193" s="57"/>
      <c r="L193" s="59"/>
      <c r="M193" s="57"/>
      <c r="N193" s="59"/>
      <c r="O193" s="57"/>
      <c r="P193" s="66">
        <v>4188.84</v>
      </c>
      <c r="HY193" s="53"/>
      <c r="HZ193" s="62"/>
      <c r="IA193" s="62"/>
      <c r="IB193" s="62"/>
      <c r="IC193" s="62"/>
      <c r="ID193" s="62"/>
      <c r="IE193" s="62"/>
      <c r="IF193" s="16"/>
      <c r="IG193" s="62" t="s">
        <v>59</v>
      </c>
    </row>
    <row r="194" spans="1:242" customFormat="1" ht="22.5" x14ac:dyDescent="0.25">
      <c r="A194" s="54" t="s">
        <v>177</v>
      </c>
      <c r="B194" s="55" t="s">
        <v>178</v>
      </c>
      <c r="C194" s="144" t="s">
        <v>179</v>
      </c>
      <c r="D194" s="144"/>
      <c r="E194" s="144"/>
      <c r="F194" s="144"/>
      <c r="G194" s="144"/>
      <c r="H194" s="56" t="s">
        <v>180</v>
      </c>
      <c r="I194" s="57">
        <v>1.2</v>
      </c>
      <c r="J194" s="58">
        <v>1</v>
      </c>
      <c r="K194" s="84">
        <v>1.2</v>
      </c>
      <c r="L194" s="59"/>
      <c r="M194" s="57"/>
      <c r="N194" s="60"/>
      <c r="O194" s="57"/>
      <c r="P194" s="61"/>
      <c r="HY194" s="53"/>
      <c r="HZ194" s="62" t="s">
        <v>179</v>
      </c>
      <c r="IA194" s="62" t="s">
        <v>4</v>
      </c>
      <c r="IB194" s="62" t="s">
        <v>4</v>
      </c>
      <c r="IC194" s="62" t="s">
        <v>4</v>
      </c>
      <c r="ID194" s="62" t="s">
        <v>4</v>
      </c>
      <c r="IE194" s="62"/>
      <c r="IF194" s="16"/>
      <c r="IG194" s="62"/>
    </row>
    <row r="195" spans="1:242" customFormat="1" ht="15" x14ac:dyDescent="0.25">
      <c r="A195" s="82"/>
      <c r="B195" s="14"/>
      <c r="C195" s="140" t="s">
        <v>181</v>
      </c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1"/>
      <c r="HY195" s="53"/>
      <c r="HZ195" s="62"/>
      <c r="IA195" s="62"/>
      <c r="IB195" s="62"/>
      <c r="IC195" s="62"/>
      <c r="ID195" s="62"/>
      <c r="IE195" s="62"/>
      <c r="IF195" s="16"/>
      <c r="IG195" s="62"/>
      <c r="IH195" s="3" t="s">
        <v>181</v>
      </c>
    </row>
    <row r="196" spans="1:242" customFormat="1" ht="15" x14ac:dyDescent="0.25">
      <c r="A196" s="63"/>
      <c r="B196" s="64"/>
      <c r="C196" s="142" t="s">
        <v>52</v>
      </c>
      <c r="D196" s="142"/>
      <c r="E196" s="142"/>
      <c r="F196" s="142"/>
      <c r="G196" s="142"/>
      <c r="H196" s="56"/>
      <c r="I196" s="57"/>
      <c r="J196" s="57"/>
      <c r="K196" s="57"/>
      <c r="L196" s="59"/>
      <c r="M196" s="57"/>
      <c r="N196" s="65"/>
      <c r="O196" s="57"/>
      <c r="P196" s="66">
        <v>13991.18</v>
      </c>
      <c r="Q196" s="67"/>
      <c r="R196" s="67"/>
      <c r="HY196" s="53"/>
      <c r="HZ196" s="62"/>
      <c r="IA196" s="62"/>
      <c r="IB196" s="62"/>
      <c r="IC196" s="62"/>
      <c r="ID196" s="62"/>
      <c r="IE196" s="62" t="s">
        <v>52</v>
      </c>
      <c r="IF196" s="16"/>
      <c r="IG196" s="62"/>
    </row>
    <row r="197" spans="1:242" customFormat="1" ht="15" x14ac:dyDescent="0.25">
      <c r="A197" s="68"/>
      <c r="B197" s="69"/>
      <c r="C197" s="143" t="s">
        <v>53</v>
      </c>
      <c r="D197" s="143"/>
      <c r="E197" s="143"/>
      <c r="F197" s="143"/>
      <c r="G197" s="143"/>
      <c r="H197" s="70"/>
      <c r="I197" s="71"/>
      <c r="J197" s="71"/>
      <c r="K197" s="71"/>
      <c r="L197" s="72"/>
      <c r="M197" s="71"/>
      <c r="N197" s="72"/>
      <c r="O197" s="71"/>
      <c r="P197" s="77">
        <v>7439.4</v>
      </c>
      <c r="HY197" s="53"/>
      <c r="HZ197" s="62"/>
      <c r="IA197" s="62"/>
      <c r="IB197" s="62"/>
      <c r="IC197" s="62"/>
      <c r="ID197" s="62"/>
      <c r="IE197" s="62"/>
      <c r="IF197" s="16" t="s">
        <v>53</v>
      </c>
      <c r="IG197" s="62"/>
    </row>
    <row r="198" spans="1:242" customFormat="1" ht="15" x14ac:dyDescent="0.25">
      <c r="A198" s="68"/>
      <c r="B198" s="69" t="s">
        <v>138</v>
      </c>
      <c r="C198" s="143" t="s">
        <v>139</v>
      </c>
      <c r="D198" s="143"/>
      <c r="E198" s="143"/>
      <c r="F198" s="143"/>
      <c r="G198" s="143"/>
      <c r="H198" s="70" t="s">
        <v>56</v>
      </c>
      <c r="I198" s="74">
        <v>97</v>
      </c>
      <c r="J198" s="71"/>
      <c r="K198" s="74">
        <v>97</v>
      </c>
      <c r="L198" s="72"/>
      <c r="M198" s="71"/>
      <c r="N198" s="72"/>
      <c r="O198" s="71"/>
      <c r="P198" s="77">
        <v>7216.22</v>
      </c>
      <c r="HY198" s="53"/>
      <c r="HZ198" s="62"/>
      <c r="IA198" s="62"/>
      <c r="IB198" s="62"/>
      <c r="IC198" s="62"/>
      <c r="ID198" s="62"/>
      <c r="IE198" s="62"/>
      <c r="IF198" s="16" t="s">
        <v>139</v>
      </c>
      <c r="IG198" s="62"/>
    </row>
    <row r="199" spans="1:242" customFormat="1" ht="15" x14ac:dyDescent="0.25">
      <c r="A199" s="68"/>
      <c r="B199" s="69" t="s">
        <v>140</v>
      </c>
      <c r="C199" s="143" t="s">
        <v>141</v>
      </c>
      <c r="D199" s="143"/>
      <c r="E199" s="143"/>
      <c r="F199" s="143"/>
      <c r="G199" s="143"/>
      <c r="H199" s="70" t="s">
        <v>56</v>
      </c>
      <c r="I199" s="74">
        <v>51</v>
      </c>
      <c r="J199" s="71"/>
      <c r="K199" s="74">
        <v>51</v>
      </c>
      <c r="L199" s="72"/>
      <c r="M199" s="71"/>
      <c r="N199" s="72"/>
      <c r="O199" s="71"/>
      <c r="P199" s="77">
        <v>3794.09</v>
      </c>
      <c r="HY199" s="53"/>
      <c r="HZ199" s="62"/>
      <c r="IA199" s="62"/>
      <c r="IB199" s="62"/>
      <c r="IC199" s="62"/>
      <c r="ID199" s="62"/>
      <c r="IE199" s="62"/>
      <c r="IF199" s="16" t="s">
        <v>141</v>
      </c>
      <c r="IG199" s="62"/>
    </row>
    <row r="200" spans="1:242" customFormat="1" ht="15" x14ac:dyDescent="0.25">
      <c r="A200" s="75"/>
      <c r="B200" s="76"/>
      <c r="C200" s="142" t="s">
        <v>59</v>
      </c>
      <c r="D200" s="142"/>
      <c r="E200" s="142"/>
      <c r="F200" s="142"/>
      <c r="G200" s="142"/>
      <c r="H200" s="56"/>
      <c r="I200" s="57"/>
      <c r="J200" s="57"/>
      <c r="K200" s="57"/>
      <c r="L200" s="59"/>
      <c r="M200" s="57"/>
      <c r="N200" s="65">
        <v>20954.57</v>
      </c>
      <c r="O200" s="57"/>
      <c r="P200" s="66">
        <v>25145.48</v>
      </c>
      <c r="HY200" s="53"/>
      <c r="HZ200" s="62"/>
      <c r="IA200" s="62"/>
      <c r="IB200" s="62"/>
      <c r="IC200" s="62"/>
      <c r="ID200" s="62"/>
      <c r="IE200" s="62"/>
      <c r="IF200" s="16"/>
      <c r="IG200" s="62" t="s">
        <v>59</v>
      </c>
    </row>
    <row r="201" spans="1:242" customFormat="1" ht="15" x14ac:dyDescent="0.25">
      <c r="A201" s="54" t="s">
        <v>182</v>
      </c>
      <c r="B201" s="55" t="s">
        <v>74</v>
      </c>
      <c r="C201" s="144" t="s">
        <v>183</v>
      </c>
      <c r="D201" s="144"/>
      <c r="E201" s="144"/>
      <c r="F201" s="144"/>
      <c r="G201" s="144"/>
      <c r="H201" s="56" t="s">
        <v>124</v>
      </c>
      <c r="I201" s="57">
        <v>120</v>
      </c>
      <c r="J201" s="58">
        <v>1</v>
      </c>
      <c r="K201" s="58">
        <v>120</v>
      </c>
      <c r="L201" s="59"/>
      <c r="M201" s="57"/>
      <c r="N201" s="80">
        <v>467.49</v>
      </c>
      <c r="O201" s="57"/>
      <c r="P201" s="66">
        <v>56098.8</v>
      </c>
      <c r="HY201" s="53"/>
      <c r="HZ201" s="62" t="s">
        <v>183</v>
      </c>
      <c r="IA201" s="62" t="s">
        <v>4</v>
      </c>
      <c r="IB201" s="62" t="s">
        <v>4</v>
      </c>
      <c r="IC201" s="62" t="s">
        <v>4</v>
      </c>
      <c r="ID201" s="62" t="s">
        <v>4</v>
      </c>
      <c r="IE201" s="62"/>
      <c r="IF201" s="16"/>
      <c r="IG201" s="62"/>
    </row>
    <row r="202" spans="1:242" customFormat="1" ht="15" x14ac:dyDescent="0.25">
      <c r="A202" s="75"/>
      <c r="B202" s="76"/>
      <c r="C202" s="142" t="s">
        <v>59</v>
      </c>
      <c r="D202" s="142"/>
      <c r="E202" s="142"/>
      <c r="F202" s="142"/>
      <c r="G202" s="142"/>
      <c r="H202" s="56"/>
      <c r="I202" s="57"/>
      <c r="J202" s="57"/>
      <c r="K202" s="57"/>
      <c r="L202" s="59"/>
      <c r="M202" s="57"/>
      <c r="N202" s="59"/>
      <c r="O202" s="57"/>
      <c r="P202" s="66">
        <v>56098.8</v>
      </c>
      <c r="HY202" s="53"/>
      <c r="HZ202" s="62"/>
      <c r="IA202" s="62"/>
      <c r="IB202" s="62"/>
      <c r="IC202" s="62"/>
      <c r="ID202" s="62"/>
      <c r="IE202" s="62"/>
      <c r="IF202" s="16"/>
      <c r="IG202" s="62" t="s">
        <v>59</v>
      </c>
    </row>
    <row r="203" spans="1:242" customFormat="1" ht="22.5" x14ac:dyDescent="0.25">
      <c r="A203" s="54" t="s">
        <v>184</v>
      </c>
      <c r="B203" s="55" t="s">
        <v>185</v>
      </c>
      <c r="C203" s="144" t="s">
        <v>186</v>
      </c>
      <c r="D203" s="144"/>
      <c r="E203" s="144"/>
      <c r="F203" s="144"/>
      <c r="G203" s="144"/>
      <c r="H203" s="56" t="s">
        <v>165</v>
      </c>
      <c r="I203" s="57">
        <v>3.6749999999999998E-2</v>
      </c>
      <c r="J203" s="58">
        <v>1</v>
      </c>
      <c r="K203" s="85">
        <v>3.6749999999999998E-2</v>
      </c>
      <c r="L203" s="59"/>
      <c r="M203" s="57"/>
      <c r="N203" s="60"/>
      <c r="O203" s="57"/>
      <c r="P203" s="61"/>
      <c r="HY203" s="53"/>
      <c r="HZ203" s="62" t="s">
        <v>186</v>
      </c>
      <c r="IA203" s="62" t="s">
        <v>4</v>
      </c>
      <c r="IB203" s="62" t="s">
        <v>4</v>
      </c>
      <c r="IC203" s="62" t="s">
        <v>4</v>
      </c>
      <c r="ID203" s="62" t="s">
        <v>4</v>
      </c>
      <c r="IE203" s="62"/>
      <c r="IF203" s="16"/>
      <c r="IG203" s="62"/>
    </row>
    <row r="204" spans="1:242" customFormat="1" ht="15" x14ac:dyDescent="0.25">
      <c r="A204" s="82"/>
      <c r="B204" s="14"/>
      <c r="C204" s="140" t="s">
        <v>166</v>
      </c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1"/>
      <c r="HY204" s="53"/>
      <c r="HZ204" s="62"/>
      <c r="IA204" s="62"/>
      <c r="IB204" s="62"/>
      <c r="IC204" s="62"/>
      <c r="ID204" s="62"/>
      <c r="IE204" s="62"/>
      <c r="IF204" s="16"/>
      <c r="IG204" s="62"/>
      <c r="IH204" s="3" t="s">
        <v>166</v>
      </c>
    </row>
    <row r="205" spans="1:242" customFormat="1" ht="15" x14ac:dyDescent="0.25">
      <c r="A205" s="63"/>
      <c r="B205" s="64"/>
      <c r="C205" s="142" t="s">
        <v>52</v>
      </c>
      <c r="D205" s="142"/>
      <c r="E205" s="142"/>
      <c r="F205" s="142"/>
      <c r="G205" s="142"/>
      <c r="H205" s="56"/>
      <c r="I205" s="57"/>
      <c r="J205" s="57"/>
      <c r="K205" s="57"/>
      <c r="L205" s="59"/>
      <c r="M205" s="57"/>
      <c r="N205" s="65"/>
      <c r="O205" s="57"/>
      <c r="P205" s="66">
        <v>425.12</v>
      </c>
      <c r="Q205" s="67"/>
      <c r="R205" s="67"/>
      <c r="HY205" s="53"/>
      <c r="HZ205" s="62"/>
      <c r="IA205" s="62"/>
      <c r="IB205" s="62"/>
      <c r="IC205" s="62"/>
      <c r="ID205" s="62"/>
      <c r="IE205" s="62" t="s">
        <v>52</v>
      </c>
      <c r="IF205" s="16"/>
      <c r="IG205" s="62"/>
    </row>
    <row r="206" spans="1:242" customFormat="1" ht="15" x14ac:dyDescent="0.25">
      <c r="A206" s="68"/>
      <c r="B206" s="69"/>
      <c r="C206" s="143" t="s">
        <v>53</v>
      </c>
      <c r="D206" s="143"/>
      <c r="E206" s="143"/>
      <c r="F206" s="143"/>
      <c r="G206" s="143"/>
      <c r="H206" s="70"/>
      <c r="I206" s="71"/>
      <c r="J206" s="71"/>
      <c r="K206" s="71"/>
      <c r="L206" s="72"/>
      <c r="M206" s="71"/>
      <c r="N206" s="72"/>
      <c r="O206" s="71"/>
      <c r="P206" s="73">
        <v>124.38</v>
      </c>
      <c r="HY206" s="53"/>
      <c r="HZ206" s="62"/>
      <c r="IA206" s="62"/>
      <c r="IB206" s="62"/>
      <c r="IC206" s="62"/>
      <c r="ID206" s="62"/>
      <c r="IE206" s="62"/>
      <c r="IF206" s="16" t="s">
        <v>53</v>
      </c>
      <c r="IG206" s="62"/>
    </row>
    <row r="207" spans="1:242" customFormat="1" ht="22.5" x14ac:dyDescent="0.25">
      <c r="A207" s="68"/>
      <c r="B207" s="69" t="s">
        <v>167</v>
      </c>
      <c r="C207" s="143" t="s">
        <v>168</v>
      </c>
      <c r="D207" s="143"/>
      <c r="E207" s="143"/>
      <c r="F207" s="143"/>
      <c r="G207" s="143"/>
      <c r="H207" s="70" t="s">
        <v>56</v>
      </c>
      <c r="I207" s="74">
        <v>92</v>
      </c>
      <c r="J207" s="71"/>
      <c r="K207" s="74">
        <v>92</v>
      </c>
      <c r="L207" s="72"/>
      <c r="M207" s="71"/>
      <c r="N207" s="72"/>
      <c r="O207" s="71"/>
      <c r="P207" s="73">
        <v>114.43</v>
      </c>
      <c r="HY207" s="53"/>
      <c r="HZ207" s="62"/>
      <c r="IA207" s="62"/>
      <c r="IB207" s="62"/>
      <c r="IC207" s="62"/>
      <c r="ID207" s="62"/>
      <c r="IE207" s="62"/>
      <c r="IF207" s="16" t="s">
        <v>168</v>
      </c>
      <c r="IG207" s="62"/>
    </row>
    <row r="208" spans="1:242" customFormat="1" ht="22.5" x14ac:dyDescent="0.25">
      <c r="A208" s="68"/>
      <c r="B208" s="69" t="s">
        <v>169</v>
      </c>
      <c r="C208" s="143" t="s">
        <v>170</v>
      </c>
      <c r="D208" s="143"/>
      <c r="E208" s="143"/>
      <c r="F208" s="143"/>
      <c r="G208" s="143"/>
      <c r="H208" s="70" t="s">
        <v>56</v>
      </c>
      <c r="I208" s="74">
        <v>46</v>
      </c>
      <c r="J208" s="71"/>
      <c r="K208" s="74">
        <v>46</v>
      </c>
      <c r="L208" s="72"/>
      <c r="M208" s="71"/>
      <c r="N208" s="72"/>
      <c r="O208" s="71"/>
      <c r="P208" s="73">
        <v>57.21</v>
      </c>
      <c r="HY208" s="53"/>
      <c r="HZ208" s="62"/>
      <c r="IA208" s="62"/>
      <c r="IB208" s="62"/>
      <c r="IC208" s="62"/>
      <c r="ID208" s="62"/>
      <c r="IE208" s="62"/>
      <c r="IF208" s="16" t="s">
        <v>170</v>
      </c>
      <c r="IG208" s="62"/>
    </row>
    <row r="209" spans="1:243" customFormat="1" ht="15" x14ac:dyDescent="0.25">
      <c r="A209" s="75"/>
      <c r="B209" s="76"/>
      <c r="C209" s="142" t="s">
        <v>59</v>
      </c>
      <c r="D209" s="142"/>
      <c r="E209" s="142"/>
      <c r="F209" s="142"/>
      <c r="G209" s="142"/>
      <c r="H209" s="56"/>
      <c r="I209" s="57"/>
      <c r="J209" s="57"/>
      <c r="K209" s="57"/>
      <c r="L209" s="59"/>
      <c r="M209" s="57"/>
      <c r="N209" s="65">
        <v>16238.37</v>
      </c>
      <c r="O209" s="57"/>
      <c r="P209" s="81">
        <v>596.76</v>
      </c>
      <c r="HY209" s="53"/>
      <c r="HZ209" s="62"/>
      <c r="IA209" s="62"/>
      <c r="IB209" s="62"/>
      <c r="IC209" s="62"/>
      <c r="ID209" s="62"/>
      <c r="IE209" s="62"/>
      <c r="IF209" s="16"/>
      <c r="IG209" s="62" t="s">
        <v>59</v>
      </c>
    </row>
    <row r="210" spans="1:243" customFormat="1" ht="15" x14ac:dyDescent="0.25">
      <c r="A210" s="147" t="s">
        <v>187</v>
      </c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  <c r="P210" s="149"/>
      <c r="HY210" s="53"/>
      <c r="HZ210" s="62"/>
      <c r="IA210" s="62"/>
      <c r="IB210" s="62"/>
      <c r="IC210" s="62"/>
      <c r="ID210" s="62"/>
      <c r="IE210" s="62"/>
      <c r="IF210" s="16"/>
      <c r="IG210" s="62"/>
      <c r="II210" s="53" t="s">
        <v>187</v>
      </c>
    </row>
    <row r="211" spans="1:243" customFormat="1" ht="22.5" x14ac:dyDescent="0.25">
      <c r="A211" s="54" t="s">
        <v>188</v>
      </c>
      <c r="B211" s="55" t="s">
        <v>189</v>
      </c>
      <c r="C211" s="144" t="s">
        <v>190</v>
      </c>
      <c r="D211" s="144"/>
      <c r="E211" s="144"/>
      <c r="F211" s="144"/>
      <c r="G211" s="144"/>
      <c r="H211" s="56" t="s">
        <v>51</v>
      </c>
      <c r="I211" s="57">
        <v>2</v>
      </c>
      <c r="J211" s="58">
        <v>1</v>
      </c>
      <c r="K211" s="58">
        <v>2</v>
      </c>
      <c r="L211" s="59"/>
      <c r="M211" s="57"/>
      <c r="N211" s="60"/>
      <c r="O211" s="57"/>
      <c r="P211" s="61"/>
      <c r="HY211" s="53"/>
      <c r="HZ211" s="62" t="s">
        <v>190</v>
      </c>
      <c r="IA211" s="62" t="s">
        <v>4</v>
      </c>
      <c r="IB211" s="62" t="s">
        <v>4</v>
      </c>
      <c r="IC211" s="62" t="s">
        <v>4</v>
      </c>
      <c r="ID211" s="62" t="s">
        <v>4</v>
      </c>
      <c r="IE211" s="62"/>
      <c r="IF211" s="16"/>
      <c r="IG211" s="62"/>
      <c r="II211" s="53"/>
    </row>
    <row r="212" spans="1:243" customFormat="1" ht="15" x14ac:dyDescent="0.25">
      <c r="A212" s="63"/>
      <c r="B212" s="64"/>
      <c r="C212" s="142" t="s">
        <v>52</v>
      </c>
      <c r="D212" s="142"/>
      <c r="E212" s="142"/>
      <c r="F212" s="142"/>
      <c r="G212" s="142"/>
      <c r="H212" s="56"/>
      <c r="I212" s="57"/>
      <c r="J212" s="57"/>
      <c r="K212" s="57"/>
      <c r="L212" s="59"/>
      <c r="M212" s="57"/>
      <c r="N212" s="65"/>
      <c r="O212" s="57"/>
      <c r="P212" s="66">
        <v>10629.98</v>
      </c>
      <c r="Q212" s="67"/>
      <c r="R212" s="67"/>
      <c r="HY212" s="53"/>
      <c r="HZ212" s="62"/>
      <c r="IA212" s="62"/>
      <c r="IB212" s="62"/>
      <c r="IC212" s="62"/>
      <c r="ID212" s="62"/>
      <c r="IE212" s="62" t="s">
        <v>52</v>
      </c>
      <c r="IF212" s="16"/>
      <c r="IG212" s="62"/>
      <c r="II212" s="53"/>
    </row>
    <row r="213" spans="1:243" customFormat="1" ht="15" x14ac:dyDescent="0.25">
      <c r="A213" s="68"/>
      <c r="B213" s="69"/>
      <c r="C213" s="143" t="s">
        <v>53</v>
      </c>
      <c r="D213" s="143"/>
      <c r="E213" s="143"/>
      <c r="F213" s="143"/>
      <c r="G213" s="143"/>
      <c r="H213" s="70"/>
      <c r="I213" s="71"/>
      <c r="J213" s="71"/>
      <c r="K213" s="71"/>
      <c r="L213" s="72"/>
      <c r="M213" s="71"/>
      <c r="N213" s="72"/>
      <c r="O213" s="71"/>
      <c r="P213" s="77">
        <v>10629.98</v>
      </c>
      <c r="HY213" s="53"/>
      <c r="HZ213" s="62"/>
      <c r="IA213" s="62"/>
      <c r="IB213" s="62"/>
      <c r="IC213" s="62"/>
      <c r="ID213" s="62"/>
      <c r="IE213" s="62"/>
      <c r="IF213" s="16" t="s">
        <v>53</v>
      </c>
      <c r="IG213" s="62"/>
      <c r="II213" s="53"/>
    </row>
    <row r="214" spans="1:243" customFormat="1" ht="22.5" x14ac:dyDescent="0.25">
      <c r="A214" s="68"/>
      <c r="B214" s="69" t="s">
        <v>191</v>
      </c>
      <c r="C214" s="143" t="s">
        <v>192</v>
      </c>
      <c r="D214" s="143"/>
      <c r="E214" s="143"/>
      <c r="F214" s="143"/>
      <c r="G214" s="143"/>
      <c r="H214" s="70" t="s">
        <v>56</v>
      </c>
      <c r="I214" s="74">
        <v>74</v>
      </c>
      <c r="J214" s="71"/>
      <c r="K214" s="74">
        <v>74</v>
      </c>
      <c r="L214" s="72"/>
      <c r="M214" s="71"/>
      <c r="N214" s="72"/>
      <c r="O214" s="71"/>
      <c r="P214" s="77">
        <v>7866.19</v>
      </c>
      <c r="HY214" s="53"/>
      <c r="HZ214" s="62"/>
      <c r="IA214" s="62"/>
      <c r="IB214" s="62"/>
      <c r="IC214" s="62"/>
      <c r="ID214" s="62"/>
      <c r="IE214" s="62"/>
      <c r="IF214" s="16" t="s">
        <v>192</v>
      </c>
      <c r="IG214" s="62"/>
      <c r="II214" s="53"/>
    </row>
    <row r="215" spans="1:243" customFormat="1" ht="22.5" x14ac:dyDescent="0.25">
      <c r="A215" s="68"/>
      <c r="B215" s="69" t="s">
        <v>193</v>
      </c>
      <c r="C215" s="143" t="s">
        <v>194</v>
      </c>
      <c r="D215" s="143"/>
      <c r="E215" s="143"/>
      <c r="F215" s="143"/>
      <c r="G215" s="143"/>
      <c r="H215" s="70" t="s">
        <v>56</v>
      </c>
      <c r="I215" s="74">
        <v>36</v>
      </c>
      <c r="J215" s="71"/>
      <c r="K215" s="74">
        <v>36</v>
      </c>
      <c r="L215" s="72"/>
      <c r="M215" s="71"/>
      <c r="N215" s="72"/>
      <c r="O215" s="71"/>
      <c r="P215" s="77">
        <v>3826.79</v>
      </c>
      <c r="HY215" s="53"/>
      <c r="HZ215" s="62"/>
      <c r="IA215" s="62"/>
      <c r="IB215" s="62"/>
      <c r="IC215" s="62"/>
      <c r="ID215" s="62"/>
      <c r="IE215" s="62"/>
      <c r="IF215" s="16" t="s">
        <v>194</v>
      </c>
      <c r="IG215" s="62"/>
      <c r="II215" s="53"/>
    </row>
    <row r="216" spans="1:243" customFormat="1" ht="15" x14ac:dyDescent="0.25">
      <c r="A216" s="75"/>
      <c r="B216" s="76"/>
      <c r="C216" s="142" t="s">
        <v>59</v>
      </c>
      <c r="D216" s="142"/>
      <c r="E216" s="142"/>
      <c r="F216" s="142"/>
      <c r="G216" s="142"/>
      <c r="H216" s="56"/>
      <c r="I216" s="57"/>
      <c r="J216" s="57"/>
      <c r="K216" s="57"/>
      <c r="L216" s="59"/>
      <c r="M216" s="57"/>
      <c r="N216" s="65">
        <v>11161.48</v>
      </c>
      <c r="O216" s="57"/>
      <c r="P216" s="66">
        <v>22322.959999999999</v>
      </c>
      <c r="HY216" s="53"/>
      <c r="HZ216" s="62"/>
      <c r="IA216" s="62"/>
      <c r="IB216" s="62"/>
      <c r="IC216" s="62"/>
      <c r="ID216" s="62"/>
      <c r="IE216" s="62"/>
      <c r="IF216" s="16"/>
      <c r="IG216" s="62" t="s">
        <v>59</v>
      </c>
      <c r="II216" s="53"/>
    </row>
    <row r="217" spans="1:243" customFormat="1" ht="15" x14ac:dyDescent="0.25">
      <c r="A217" s="54" t="s">
        <v>195</v>
      </c>
      <c r="B217" s="55" t="s">
        <v>196</v>
      </c>
      <c r="C217" s="144" t="s">
        <v>197</v>
      </c>
      <c r="D217" s="144"/>
      <c r="E217" s="144"/>
      <c r="F217" s="144"/>
      <c r="G217" s="144"/>
      <c r="H217" s="56" t="s">
        <v>51</v>
      </c>
      <c r="I217" s="57">
        <v>7</v>
      </c>
      <c r="J217" s="58">
        <v>1</v>
      </c>
      <c r="K217" s="58">
        <v>7</v>
      </c>
      <c r="L217" s="59"/>
      <c r="M217" s="57"/>
      <c r="N217" s="60"/>
      <c r="O217" s="57"/>
      <c r="P217" s="61"/>
      <c r="HY217" s="53"/>
      <c r="HZ217" s="62" t="s">
        <v>197</v>
      </c>
      <c r="IA217" s="62" t="s">
        <v>4</v>
      </c>
      <c r="IB217" s="62" t="s">
        <v>4</v>
      </c>
      <c r="IC217" s="62" t="s">
        <v>4</v>
      </c>
      <c r="ID217" s="62" t="s">
        <v>4</v>
      </c>
      <c r="IE217" s="62"/>
      <c r="IF217" s="16"/>
      <c r="IG217" s="62"/>
      <c r="II217" s="53"/>
    </row>
    <row r="218" spans="1:243" customFormat="1" ht="15" x14ac:dyDescent="0.25">
      <c r="A218" s="63"/>
      <c r="B218" s="64"/>
      <c r="C218" s="142" t="s">
        <v>52</v>
      </c>
      <c r="D218" s="142"/>
      <c r="E218" s="142"/>
      <c r="F218" s="142"/>
      <c r="G218" s="142"/>
      <c r="H218" s="56"/>
      <c r="I218" s="57"/>
      <c r="J218" s="57"/>
      <c r="K218" s="57"/>
      <c r="L218" s="59"/>
      <c r="M218" s="57"/>
      <c r="N218" s="65"/>
      <c r="O218" s="57"/>
      <c r="P218" s="66">
        <v>20437.939999999999</v>
      </c>
      <c r="Q218" s="67"/>
      <c r="R218" s="67"/>
      <c r="HY218" s="53"/>
      <c r="HZ218" s="62"/>
      <c r="IA218" s="62"/>
      <c r="IB218" s="62"/>
      <c r="IC218" s="62"/>
      <c r="ID218" s="62"/>
      <c r="IE218" s="62" t="s">
        <v>52</v>
      </c>
      <c r="IF218" s="16"/>
      <c r="IG218" s="62"/>
      <c r="II218" s="53"/>
    </row>
    <row r="219" spans="1:243" customFormat="1" ht="15" x14ac:dyDescent="0.25">
      <c r="A219" s="68"/>
      <c r="B219" s="69"/>
      <c r="C219" s="143" t="s">
        <v>53</v>
      </c>
      <c r="D219" s="143"/>
      <c r="E219" s="143"/>
      <c r="F219" s="143"/>
      <c r="G219" s="143"/>
      <c r="H219" s="70"/>
      <c r="I219" s="71"/>
      <c r="J219" s="71"/>
      <c r="K219" s="71"/>
      <c r="L219" s="72"/>
      <c r="M219" s="71"/>
      <c r="N219" s="72"/>
      <c r="O219" s="71"/>
      <c r="P219" s="77">
        <v>20437.939999999999</v>
      </c>
      <c r="HY219" s="53"/>
      <c r="HZ219" s="62"/>
      <c r="IA219" s="62"/>
      <c r="IB219" s="62"/>
      <c r="IC219" s="62"/>
      <c r="ID219" s="62"/>
      <c r="IE219" s="62"/>
      <c r="IF219" s="16" t="s">
        <v>53</v>
      </c>
      <c r="IG219" s="62"/>
      <c r="II219" s="53"/>
    </row>
    <row r="220" spans="1:243" customFormat="1" ht="22.5" x14ac:dyDescent="0.25">
      <c r="A220" s="68"/>
      <c r="B220" s="69" t="s">
        <v>191</v>
      </c>
      <c r="C220" s="143" t="s">
        <v>192</v>
      </c>
      <c r="D220" s="143"/>
      <c r="E220" s="143"/>
      <c r="F220" s="143"/>
      <c r="G220" s="143"/>
      <c r="H220" s="70" t="s">
        <v>56</v>
      </c>
      <c r="I220" s="74">
        <v>74</v>
      </c>
      <c r="J220" s="71"/>
      <c r="K220" s="74">
        <v>74</v>
      </c>
      <c r="L220" s="72"/>
      <c r="M220" s="71"/>
      <c r="N220" s="72"/>
      <c r="O220" s="71"/>
      <c r="P220" s="77">
        <v>15124.08</v>
      </c>
      <c r="HY220" s="53"/>
      <c r="HZ220" s="62"/>
      <c r="IA220" s="62"/>
      <c r="IB220" s="62"/>
      <c r="IC220" s="62"/>
      <c r="ID220" s="62"/>
      <c r="IE220" s="62"/>
      <c r="IF220" s="16" t="s">
        <v>192</v>
      </c>
      <c r="IG220" s="62"/>
      <c r="II220" s="53"/>
    </row>
    <row r="221" spans="1:243" customFormat="1" ht="22.5" x14ac:dyDescent="0.25">
      <c r="A221" s="68"/>
      <c r="B221" s="69" t="s">
        <v>193</v>
      </c>
      <c r="C221" s="143" t="s">
        <v>194</v>
      </c>
      <c r="D221" s="143"/>
      <c r="E221" s="143"/>
      <c r="F221" s="143"/>
      <c r="G221" s="143"/>
      <c r="H221" s="70" t="s">
        <v>56</v>
      </c>
      <c r="I221" s="74">
        <v>36</v>
      </c>
      <c r="J221" s="71"/>
      <c r="K221" s="74">
        <v>36</v>
      </c>
      <c r="L221" s="72"/>
      <c r="M221" s="71"/>
      <c r="N221" s="72"/>
      <c r="O221" s="71"/>
      <c r="P221" s="77">
        <v>7357.66</v>
      </c>
      <c r="HY221" s="53"/>
      <c r="HZ221" s="62"/>
      <c r="IA221" s="62"/>
      <c r="IB221" s="62"/>
      <c r="IC221" s="62"/>
      <c r="ID221" s="62"/>
      <c r="IE221" s="62"/>
      <c r="IF221" s="16" t="s">
        <v>194</v>
      </c>
      <c r="IG221" s="62"/>
      <c r="II221" s="53"/>
    </row>
    <row r="222" spans="1:243" customFormat="1" ht="15" x14ac:dyDescent="0.25">
      <c r="A222" s="75"/>
      <c r="B222" s="76"/>
      <c r="C222" s="142" t="s">
        <v>59</v>
      </c>
      <c r="D222" s="142"/>
      <c r="E222" s="142"/>
      <c r="F222" s="142"/>
      <c r="G222" s="142"/>
      <c r="H222" s="56"/>
      <c r="I222" s="57"/>
      <c r="J222" s="57"/>
      <c r="K222" s="57"/>
      <c r="L222" s="59"/>
      <c r="M222" s="57"/>
      <c r="N222" s="65">
        <v>6131.38</v>
      </c>
      <c r="O222" s="57"/>
      <c r="P222" s="66">
        <v>42919.68</v>
      </c>
      <c r="HY222" s="53"/>
      <c r="HZ222" s="62"/>
      <c r="IA222" s="62"/>
      <c r="IB222" s="62"/>
      <c r="IC222" s="62"/>
      <c r="ID222" s="62"/>
      <c r="IE222" s="62"/>
      <c r="IF222" s="16"/>
      <c r="IG222" s="62" t="s">
        <v>59</v>
      </c>
      <c r="II222" s="53"/>
    </row>
    <row r="223" spans="1:243" customFormat="1" ht="22.5" x14ac:dyDescent="0.25">
      <c r="A223" s="54" t="s">
        <v>198</v>
      </c>
      <c r="B223" s="55" t="s">
        <v>199</v>
      </c>
      <c r="C223" s="144" t="s">
        <v>200</v>
      </c>
      <c r="D223" s="144"/>
      <c r="E223" s="144"/>
      <c r="F223" s="144"/>
      <c r="G223" s="144"/>
      <c r="H223" s="56" t="s">
        <v>51</v>
      </c>
      <c r="I223" s="57">
        <v>2</v>
      </c>
      <c r="J223" s="58">
        <v>1</v>
      </c>
      <c r="K223" s="58">
        <v>2</v>
      </c>
      <c r="L223" s="59"/>
      <c r="M223" s="57"/>
      <c r="N223" s="60"/>
      <c r="O223" s="57"/>
      <c r="P223" s="61"/>
      <c r="HY223" s="53"/>
      <c r="HZ223" s="62" t="s">
        <v>200</v>
      </c>
      <c r="IA223" s="62" t="s">
        <v>4</v>
      </c>
      <c r="IB223" s="62" t="s">
        <v>4</v>
      </c>
      <c r="IC223" s="62" t="s">
        <v>4</v>
      </c>
      <c r="ID223" s="62" t="s">
        <v>4</v>
      </c>
      <c r="IE223" s="62"/>
      <c r="IF223" s="16"/>
      <c r="IG223" s="62"/>
      <c r="II223" s="53"/>
    </row>
    <row r="224" spans="1:243" customFormat="1" ht="15" x14ac:dyDescent="0.25">
      <c r="A224" s="63"/>
      <c r="B224" s="64"/>
      <c r="C224" s="142" t="s">
        <v>52</v>
      </c>
      <c r="D224" s="142"/>
      <c r="E224" s="142"/>
      <c r="F224" s="142"/>
      <c r="G224" s="142"/>
      <c r="H224" s="56"/>
      <c r="I224" s="57"/>
      <c r="J224" s="57"/>
      <c r="K224" s="57"/>
      <c r="L224" s="59"/>
      <c r="M224" s="57"/>
      <c r="N224" s="65"/>
      <c r="O224" s="57"/>
      <c r="P224" s="66">
        <v>23357.63</v>
      </c>
      <c r="Q224" s="67"/>
      <c r="R224" s="67"/>
      <c r="HY224" s="53"/>
      <c r="HZ224" s="62"/>
      <c r="IA224" s="62"/>
      <c r="IB224" s="62"/>
      <c r="IC224" s="62"/>
      <c r="ID224" s="62"/>
      <c r="IE224" s="62" t="s">
        <v>52</v>
      </c>
      <c r="IF224" s="16"/>
      <c r="IG224" s="62"/>
      <c r="II224" s="53"/>
    </row>
    <row r="225" spans="1:243" customFormat="1" ht="15" x14ac:dyDescent="0.25">
      <c r="A225" s="68"/>
      <c r="B225" s="69"/>
      <c r="C225" s="143" t="s">
        <v>53</v>
      </c>
      <c r="D225" s="143"/>
      <c r="E225" s="143"/>
      <c r="F225" s="143"/>
      <c r="G225" s="143"/>
      <c r="H225" s="70"/>
      <c r="I225" s="71"/>
      <c r="J225" s="71"/>
      <c r="K225" s="71"/>
      <c r="L225" s="72"/>
      <c r="M225" s="71"/>
      <c r="N225" s="72"/>
      <c r="O225" s="71"/>
      <c r="P225" s="77">
        <v>23357.63</v>
      </c>
      <c r="HY225" s="53"/>
      <c r="HZ225" s="62"/>
      <c r="IA225" s="62"/>
      <c r="IB225" s="62"/>
      <c r="IC225" s="62"/>
      <c r="ID225" s="62"/>
      <c r="IE225" s="62"/>
      <c r="IF225" s="16" t="s">
        <v>53</v>
      </c>
      <c r="IG225" s="62"/>
      <c r="II225" s="53"/>
    </row>
    <row r="226" spans="1:243" customFormat="1" ht="22.5" x14ac:dyDescent="0.25">
      <c r="A226" s="68"/>
      <c r="B226" s="69" t="s">
        <v>191</v>
      </c>
      <c r="C226" s="143" t="s">
        <v>192</v>
      </c>
      <c r="D226" s="143"/>
      <c r="E226" s="143"/>
      <c r="F226" s="143"/>
      <c r="G226" s="143"/>
      <c r="H226" s="70" t="s">
        <v>56</v>
      </c>
      <c r="I226" s="74">
        <v>74</v>
      </c>
      <c r="J226" s="71"/>
      <c r="K226" s="74">
        <v>74</v>
      </c>
      <c r="L226" s="72"/>
      <c r="M226" s="71"/>
      <c r="N226" s="72"/>
      <c r="O226" s="71"/>
      <c r="P226" s="77">
        <v>17284.650000000001</v>
      </c>
      <c r="HY226" s="53"/>
      <c r="HZ226" s="62"/>
      <c r="IA226" s="62"/>
      <c r="IB226" s="62"/>
      <c r="IC226" s="62"/>
      <c r="ID226" s="62"/>
      <c r="IE226" s="62"/>
      <c r="IF226" s="16" t="s">
        <v>192</v>
      </c>
      <c r="IG226" s="62"/>
      <c r="II226" s="53"/>
    </row>
    <row r="227" spans="1:243" customFormat="1" ht="22.5" x14ac:dyDescent="0.25">
      <c r="A227" s="68"/>
      <c r="B227" s="69" t="s">
        <v>193</v>
      </c>
      <c r="C227" s="143" t="s">
        <v>194</v>
      </c>
      <c r="D227" s="143"/>
      <c r="E227" s="143"/>
      <c r="F227" s="143"/>
      <c r="G227" s="143"/>
      <c r="H227" s="70" t="s">
        <v>56</v>
      </c>
      <c r="I227" s="74">
        <v>36</v>
      </c>
      <c r="J227" s="71"/>
      <c r="K227" s="74">
        <v>36</v>
      </c>
      <c r="L227" s="72"/>
      <c r="M227" s="71"/>
      <c r="N227" s="72"/>
      <c r="O227" s="71"/>
      <c r="P227" s="77">
        <v>8408.75</v>
      </c>
      <c r="HY227" s="53"/>
      <c r="HZ227" s="62"/>
      <c r="IA227" s="62"/>
      <c r="IB227" s="62"/>
      <c r="IC227" s="62"/>
      <c r="ID227" s="62"/>
      <c r="IE227" s="62"/>
      <c r="IF227" s="16" t="s">
        <v>194</v>
      </c>
      <c r="IG227" s="62"/>
      <c r="II227" s="53"/>
    </row>
    <row r="228" spans="1:243" customFormat="1" ht="15" x14ac:dyDescent="0.25">
      <c r="A228" s="75"/>
      <c r="B228" s="76"/>
      <c r="C228" s="142" t="s">
        <v>59</v>
      </c>
      <c r="D228" s="142"/>
      <c r="E228" s="142"/>
      <c r="F228" s="142"/>
      <c r="G228" s="142"/>
      <c r="H228" s="56"/>
      <c r="I228" s="57"/>
      <c r="J228" s="57"/>
      <c r="K228" s="57"/>
      <c r="L228" s="59"/>
      <c r="M228" s="57"/>
      <c r="N228" s="65">
        <v>24525.52</v>
      </c>
      <c r="O228" s="57"/>
      <c r="P228" s="66">
        <v>49051.03</v>
      </c>
      <c r="HY228" s="53"/>
      <c r="HZ228" s="62"/>
      <c r="IA228" s="62"/>
      <c r="IB228" s="62"/>
      <c r="IC228" s="62"/>
      <c r="ID228" s="62"/>
      <c r="IE228" s="62"/>
      <c r="IF228" s="16"/>
      <c r="IG228" s="62" t="s">
        <v>59</v>
      </c>
      <c r="II228" s="53"/>
    </row>
    <row r="229" spans="1:243" customFormat="1" ht="15" x14ac:dyDescent="0.25">
      <c r="A229" s="54" t="s">
        <v>201</v>
      </c>
      <c r="B229" s="55" t="s">
        <v>202</v>
      </c>
      <c r="C229" s="144" t="s">
        <v>203</v>
      </c>
      <c r="D229" s="144"/>
      <c r="E229" s="144"/>
      <c r="F229" s="144"/>
      <c r="G229" s="144"/>
      <c r="H229" s="56" t="s">
        <v>154</v>
      </c>
      <c r="I229" s="57">
        <v>2</v>
      </c>
      <c r="J229" s="58">
        <v>1</v>
      </c>
      <c r="K229" s="58">
        <v>2</v>
      </c>
      <c r="L229" s="59"/>
      <c r="M229" s="57"/>
      <c r="N229" s="60"/>
      <c r="O229" s="57"/>
      <c r="P229" s="61"/>
      <c r="HY229" s="53"/>
      <c r="HZ229" s="62" t="s">
        <v>203</v>
      </c>
      <c r="IA229" s="62" t="s">
        <v>4</v>
      </c>
      <c r="IB229" s="62" t="s">
        <v>4</v>
      </c>
      <c r="IC229" s="62" t="s">
        <v>4</v>
      </c>
      <c r="ID229" s="62" t="s">
        <v>4</v>
      </c>
      <c r="IE229" s="62"/>
      <c r="IF229" s="16"/>
      <c r="IG229" s="62"/>
      <c r="II229" s="53"/>
    </row>
    <row r="230" spans="1:243" customFormat="1" ht="15" x14ac:dyDescent="0.25">
      <c r="A230" s="63"/>
      <c r="B230" s="64"/>
      <c r="C230" s="142" t="s">
        <v>52</v>
      </c>
      <c r="D230" s="142"/>
      <c r="E230" s="142"/>
      <c r="F230" s="142"/>
      <c r="G230" s="142"/>
      <c r="H230" s="56"/>
      <c r="I230" s="57"/>
      <c r="J230" s="57"/>
      <c r="K230" s="57"/>
      <c r="L230" s="59"/>
      <c r="M230" s="57"/>
      <c r="N230" s="65"/>
      <c r="O230" s="57"/>
      <c r="P230" s="66">
        <v>193016.22</v>
      </c>
      <c r="Q230" s="67"/>
      <c r="R230" s="67"/>
      <c r="HY230" s="53"/>
      <c r="HZ230" s="62"/>
      <c r="IA230" s="62"/>
      <c r="IB230" s="62"/>
      <c r="IC230" s="62"/>
      <c r="ID230" s="62"/>
      <c r="IE230" s="62" t="s">
        <v>52</v>
      </c>
      <c r="IF230" s="16"/>
      <c r="IG230" s="62"/>
      <c r="II230" s="53"/>
    </row>
    <row r="231" spans="1:243" customFormat="1" ht="15" x14ac:dyDescent="0.25">
      <c r="A231" s="68"/>
      <c r="B231" s="69"/>
      <c r="C231" s="143" t="s">
        <v>53</v>
      </c>
      <c r="D231" s="143"/>
      <c r="E231" s="143"/>
      <c r="F231" s="143"/>
      <c r="G231" s="143"/>
      <c r="H231" s="70"/>
      <c r="I231" s="71"/>
      <c r="J231" s="71"/>
      <c r="K231" s="71"/>
      <c r="L231" s="72"/>
      <c r="M231" s="71"/>
      <c r="N231" s="72"/>
      <c r="O231" s="71"/>
      <c r="P231" s="77">
        <v>193016.22</v>
      </c>
      <c r="HY231" s="53"/>
      <c r="HZ231" s="62"/>
      <c r="IA231" s="62"/>
      <c r="IB231" s="62"/>
      <c r="IC231" s="62"/>
      <c r="ID231" s="62"/>
      <c r="IE231" s="62"/>
      <c r="IF231" s="16" t="s">
        <v>53</v>
      </c>
      <c r="IG231" s="62"/>
      <c r="II231" s="53"/>
    </row>
    <row r="232" spans="1:243" customFormat="1" ht="22.5" x14ac:dyDescent="0.25">
      <c r="A232" s="68"/>
      <c r="B232" s="69" t="s">
        <v>191</v>
      </c>
      <c r="C232" s="143" t="s">
        <v>192</v>
      </c>
      <c r="D232" s="143"/>
      <c r="E232" s="143"/>
      <c r="F232" s="143"/>
      <c r="G232" s="143"/>
      <c r="H232" s="70" t="s">
        <v>56</v>
      </c>
      <c r="I232" s="74">
        <v>74</v>
      </c>
      <c r="J232" s="71"/>
      <c r="K232" s="74">
        <v>74</v>
      </c>
      <c r="L232" s="72"/>
      <c r="M232" s="71"/>
      <c r="N232" s="72"/>
      <c r="O232" s="71"/>
      <c r="P232" s="77">
        <v>142832</v>
      </c>
      <c r="HY232" s="53"/>
      <c r="HZ232" s="62"/>
      <c r="IA232" s="62"/>
      <c r="IB232" s="62"/>
      <c r="IC232" s="62"/>
      <c r="ID232" s="62"/>
      <c r="IE232" s="62"/>
      <c r="IF232" s="16" t="s">
        <v>192</v>
      </c>
      <c r="IG232" s="62"/>
      <c r="II232" s="53"/>
    </row>
    <row r="233" spans="1:243" customFormat="1" ht="22.5" x14ac:dyDescent="0.25">
      <c r="A233" s="68"/>
      <c r="B233" s="69" t="s">
        <v>193</v>
      </c>
      <c r="C233" s="143" t="s">
        <v>194</v>
      </c>
      <c r="D233" s="143"/>
      <c r="E233" s="143"/>
      <c r="F233" s="143"/>
      <c r="G233" s="143"/>
      <c r="H233" s="70" t="s">
        <v>56</v>
      </c>
      <c r="I233" s="74">
        <v>36</v>
      </c>
      <c r="J233" s="71"/>
      <c r="K233" s="74">
        <v>36</v>
      </c>
      <c r="L233" s="72"/>
      <c r="M233" s="71"/>
      <c r="N233" s="72"/>
      <c r="O233" s="71"/>
      <c r="P233" s="77">
        <v>69485.84</v>
      </c>
      <c r="HY233" s="53"/>
      <c r="HZ233" s="62"/>
      <c r="IA233" s="62"/>
      <c r="IB233" s="62"/>
      <c r="IC233" s="62"/>
      <c r="ID233" s="62"/>
      <c r="IE233" s="62"/>
      <c r="IF233" s="16" t="s">
        <v>194</v>
      </c>
      <c r="IG233" s="62"/>
      <c r="II233" s="53"/>
    </row>
    <row r="234" spans="1:243" customFormat="1" ht="15" x14ac:dyDescent="0.25">
      <c r="A234" s="75"/>
      <c r="B234" s="76"/>
      <c r="C234" s="142" t="s">
        <v>59</v>
      </c>
      <c r="D234" s="142"/>
      <c r="E234" s="142"/>
      <c r="F234" s="142"/>
      <c r="G234" s="142"/>
      <c r="H234" s="56"/>
      <c r="I234" s="57"/>
      <c r="J234" s="57"/>
      <c r="K234" s="57"/>
      <c r="L234" s="59"/>
      <c r="M234" s="57"/>
      <c r="N234" s="65">
        <v>202667.03</v>
      </c>
      <c r="O234" s="57"/>
      <c r="P234" s="66">
        <v>405334.06</v>
      </c>
      <c r="HY234" s="53"/>
      <c r="HZ234" s="62"/>
      <c r="IA234" s="62"/>
      <c r="IB234" s="62"/>
      <c r="IC234" s="62"/>
      <c r="ID234" s="62"/>
      <c r="IE234" s="62"/>
      <c r="IF234" s="16"/>
      <c r="IG234" s="62" t="s">
        <v>59</v>
      </c>
      <c r="II234" s="53"/>
    </row>
    <row r="235" spans="1:243" customFormat="1" ht="22.5" x14ac:dyDescent="0.25">
      <c r="A235" s="54" t="s">
        <v>204</v>
      </c>
      <c r="B235" s="55" t="s">
        <v>205</v>
      </c>
      <c r="C235" s="144" t="s">
        <v>206</v>
      </c>
      <c r="D235" s="144"/>
      <c r="E235" s="144"/>
      <c r="F235" s="144"/>
      <c r="G235" s="144"/>
      <c r="H235" s="56" t="s">
        <v>207</v>
      </c>
      <c r="I235" s="57">
        <v>2</v>
      </c>
      <c r="J235" s="58">
        <v>1</v>
      </c>
      <c r="K235" s="58">
        <v>2</v>
      </c>
      <c r="L235" s="59"/>
      <c r="M235" s="57"/>
      <c r="N235" s="60"/>
      <c r="O235" s="57"/>
      <c r="P235" s="61"/>
      <c r="HY235" s="53"/>
      <c r="HZ235" s="62" t="s">
        <v>206</v>
      </c>
      <c r="IA235" s="62" t="s">
        <v>4</v>
      </c>
      <c r="IB235" s="62" t="s">
        <v>4</v>
      </c>
      <c r="IC235" s="62" t="s">
        <v>4</v>
      </c>
      <c r="ID235" s="62" t="s">
        <v>4</v>
      </c>
      <c r="IE235" s="62"/>
      <c r="IF235" s="16"/>
      <c r="IG235" s="62"/>
      <c r="II235" s="53"/>
    </row>
    <row r="236" spans="1:243" customFormat="1" ht="15" x14ac:dyDescent="0.25">
      <c r="A236" s="63"/>
      <c r="B236" s="64"/>
      <c r="C236" s="142" t="s">
        <v>52</v>
      </c>
      <c r="D236" s="142"/>
      <c r="E236" s="142"/>
      <c r="F236" s="142"/>
      <c r="G236" s="142"/>
      <c r="H236" s="56"/>
      <c r="I236" s="57"/>
      <c r="J236" s="57"/>
      <c r="K236" s="57"/>
      <c r="L236" s="59"/>
      <c r="M236" s="57"/>
      <c r="N236" s="65"/>
      <c r="O236" s="57"/>
      <c r="P236" s="66">
        <v>1132.26</v>
      </c>
      <c r="Q236" s="67"/>
      <c r="R236" s="67"/>
      <c r="HY236" s="53"/>
      <c r="HZ236" s="62"/>
      <c r="IA236" s="62"/>
      <c r="IB236" s="62"/>
      <c r="IC236" s="62"/>
      <c r="ID236" s="62"/>
      <c r="IE236" s="62" t="s">
        <v>52</v>
      </c>
      <c r="IF236" s="16"/>
      <c r="IG236" s="62"/>
      <c r="II236" s="53"/>
    </row>
    <row r="237" spans="1:243" customFormat="1" ht="15" x14ac:dyDescent="0.25">
      <c r="A237" s="68"/>
      <c r="B237" s="69"/>
      <c r="C237" s="143" t="s">
        <v>53</v>
      </c>
      <c r="D237" s="143"/>
      <c r="E237" s="143"/>
      <c r="F237" s="143"/>
      <c r="G237" s="143"/>
      <c r="H237" s="70"/>
      <c r="I237" s="71"/>
      <c r="J237" s="71"/>
      <c r="K237" s="71"/>
      <c r="L237" s="72"/>
      <c r="M237" s="71"/>
      <c r="N237" s="72"/>
      <c r="O237" s="71"/>
      <c r="P237" s="77">
        <v>1132.26</v>
      </c>
      <c r="HY237" s="53"/>
      <c r="HZ237" s="62"/>
      <c r="IA237" s="62"/>
      <c r="IB237" s="62"/>
      <c r="IC237" s="62"/>
      <c r="ID237" s="62"/>
      <c r="IE237" s="62"/>
      <c r="IF237" s="16" t="s">
        <v>53</v>
      </c>
      <c r="IG237" s="62"/>
      <c r="II237" s="53"/>
    </row>
    <row r="238" spans="1:243" customFormat="1" ht="22.5" x14ac:dyDescent="0.25">
      <c r="A238" s="68"/>
      <c r="B238" s="69" t="s">
        <v>191</v>
      </c>
      <c r="C238" s="143" t="s">
        <v>192</v>
      </c>
      <c r="D238" s="143"/>
      <c r="E238" s="143"/>
      <c r="F238" s="143"/>
      <c r="G238" s="143"/>
      <c r="H238" s="70" t="s">
        <v>56</v>
      </c>
      <c r="I238" s="74">
        <v>74</v>
      </c>
      <c r="J238" s="71"/>
      <c r="K238" s="74">
        <v>74</v>
      </c>
      <c r="L238" s="72"/>
      <c r="M238" s="71"/>
      <c r="N238" s="72"/>
      <c r="O238" s="71"/>
      <c r="P238" s="73">
        <v>837.87</v>
      </c>
      <c r="HY238" s="53"/>
      <c r="HZ238" s="62"/>
      <c r="IA238" s="62"/>
      <c r="IB238" s="62"/>
      <c r="IC238" s="62"/>
      <c r="ID238" s="62"/>
      <c r="IE238" s="62"/>
      <c r="IF238" s="16" t="s">
        <v>192</v>
      </c>
      <c r="IG238" s="62"/>
      <c r="II238" s="53"/>
    </row>
    <row r="239" spans="1:243" customFormat="1" ht="22.5" x14ac:dyDescent="0.25">
      <c r="A239" s="68"/>
      <c r="B239" s="69" t="s">
        <v>193</v>
      </c>
      <c r="C239" s="143" t="s">
        <v>194</v>
      </c>
      <c r="D239" s="143"/>
      <c r="E239" s="143"/>
      <c r="F239" s="143"/>
      <c r="G239" s="143"/>
      <c r="H239" s="70" t="s">
        <v>56</v>
      </c>
      <c r="I239" s="74">
        <v>36</v>
      </c>
      <c r="J239" s="71"/>
      <c r="K239" s="74">
        <v>36</v>
      </c>
      <c r="L239" s="72"/>
      <c r="M239" s="71"/>
      <c r="N239" s="72"/>
      <c r="O239" s="71"/>
      <c r="P239" s="73">
        <v>407.61</v>
      </c>
      <c r="HY239" s="53"/>
      <c r="HZ239" s="62"/>
      <c r="IA239" s="62"/>
      <c r="IB239" s="62"/>
      <c r="IC239" s="62"/>
      <c r="ID239" s="62"/>
      <c r="IE239" s="62"/>
      <c r="IF239" s="16" t="s">
        <v>194</v>
      </c>
      <c r="IG239" s="62"/>
      <c r="II239" s="53"/>
    </row>
    <row r="240" spans="1:243" customFormat="1" ht="15" x14ac:dyDescent="0.25">
      <c r="A240" s="75"/>
      <c r="B240" s="76"/>
      <c r="C240" s="142" t="s">
        <v>59</v>
      </c>
      <c r="D240" s="142"/>
      <c r="E240" s="142"/>
      <c r="F240" s="142"/>
      <c r="G240" s="142"/>
      <c r="H240" s="56"/>
      <c r="I240" s="57"/>
      <c r="J240" s="57"/>
      <c r="K240" s="57"/>
      <c r="L240" s="59"/>
      <c r="M240" s="57"/>
      <c r="N240" s="65">
        <v>1188.8699999999999</v>
      </c>
      <c r="O240" s="57"/>
      <c r="P240" s="66">
        <v>2377.7399999999998</v>
      </c>
      <c r="HY240" s="53"/>
      <c r="HZ240" s="62"/>
      <c r="IA240" s="62"/>
      <c r="IB240" s="62"/>
      <c r="IC240" s="62"/>
      <c r="ID240" s="62"/>
      <c r="IE240" s="62"/>
      <c r="IF240" s="16"/>
      <c r="IG240" s="62" t="s">
        <v>59</v>
      </c>
      <c r="II240" s="53"/>
    </row>
    <row r="241" spans="1:243" customFormat="1" ht="22.5" x14ac:dyDescent="0.25">
      <c r="A241" s="54" t="s">
        <v>208</v>
      </c>
      <c r="B241" s="55" t="s">
        <v>209</v>
      </c>
      <c r="C241" s="144" t="s">
        <v>210</v>
      </c>
      <c r="D241" s="144"/>
      <c r="E241" s="144"/>
      <c r="F241" s="144"/>
      <c r="G241" s="144"/>
      <c r="H241" s="56" t="s">
        <v>207</v>
      </c>
      <c r="I241" s="57">
        <v>2</v>
      </c>
      <c r="J241" s="58">
        <v>1</v>
      </c>
      <c r="K241" s="58">
        <v>2</v>
      </c>
      <c r="L241" s="59"/>
      <c r="M241" s="57"/>
      <c r="N241" s="60"/>
      <c r="O241" s="57"/>
      <c r="P241" s="61"/>
      <c r="HY241" s="53"/>
      <c r="HZ241" s="62" t="s">
        <v>210</v>
      </c>
      <c r="IA241" s="62" t="s">
        <v>4</v>
      </c>
      <c r="IB241" s="62" t="s">
        <v>4</v>
      </c>
      <c r="IC241" s="62" t="s">
        <v>4</v>
      </c>
      <c r="ID241" s="62" t="s">
        <v>4</v>
      </c>
      <c r="IE241" s="62"/>
      <c r="IF241" s="16"/>
      <c r="IG241" s="62"/>
      <c r="II241" s="53"/>
    </row>
    <row r="242" spans="1:243" customFormat="1" ht="15" x14ac:dyDescent="0.25">
      <c r="A242" s="63"/>
      <c r="B242" s="64"/>
      <c r="C242" s="142" t="s">
        <v>52</v>
      </c>
      <c r="D242" s="142"/>
      <c r="E242" s="142"/>
      <c r="F242" s="142"/>
      <c r="G242" s="142"/>
      <c r="H242" s="56"/>
      <c r="I242" s="57"/>
      <c r="J242" s="57"/>
      <c r="K242" s="57"/>
      <c r="L242" s="59"/>
      <c r="M242" s="57"/>
      <c r="N242" s="65"/>
      <c r="O242" s="57"/>
      <c r="P242" s="66">
        <v>1834.26</v>
      </c>
      <c r="Q242" s="67"/>
      <c r="R242" s="67"/>
      <c r="HY242" s="53"/>
      <c r="HZ242" s="62"/>
      <c r="IA242" s="62"/>
      <c r="IB242" s="62"/>
      <c r="IC242" s="62"/>
      <c r="ID242" s="62"/>
      <c r="IE242" s="62" t="s">
        <v>52</v>
      </c>
      <c r="IF242" s="16"/>
      <c r="IG242" s="62"/>
      <c r="II242" s="53"/>
    </row>
    <row r="243" spans="1:243" customFormat="1" ht="15" x14ac:dyDescent="0.25">
      <c r="A243" s="68"/>
      <c r="B243" s="69"/>
      <c r="C243" s="143" t="s">
        <v>53</v>
      </c>
      <c r="D243" s="143"/>
      <c r="E243" s="143"/>
      <c r="F243" s="143"/>
      <c r="G243" s="143"/>
      <c r="H243" s="70"/>
      <c r="I243" s="71"/>
      <c r="J243" s="71"/>
      <c r="K243" s="71"/>
      <c r="L243" s="72"/>
      <c r="M243" s="71"/>
      <c r="N243" s="72"/>
      <c r="O243" s="71"/>
      <c r="P243" s="77">
        <v>1834.26</v>
      </c>
      <c r="HY243" s="53"/>
      <c r="HZ243" s="62"/>
      <c r="IA243" s="62"/>
      <c r="IB243" s="62"/>
      <c r="IC243" s="62"/>
      <c r="ID243" s="62"/>
      <c r="IE243" s="62"/>
      <c r="IF243" s="16" t="s">
        <v>53</v>
      </c>
      <c r="IG243" s="62"/>
      <c r="II243" s="53"/>
    </row>
    <row r="244" spans="1:243" customFormat="1" ht="22.5" x14ac:dyDescent="0.25">
      <c r="A244" s="68"/>
      <c r="B244" s="69" t="s">
        <v>191</v>
      </c>
      <c r="C244" s="143" t="s">
        <v>192</v>
      </c>
      <c r="D244" s="143"/>
      <c r="E244" s="143"/>
      <c r="F244" s="143"/>
      <c r="G244" s="143"/>
      <c r="H244" s="70" t="s">
        <v>56</v>
      </c>
      <c r="I244" s="74">
        <v>74</v>
      </c>
      <c r="J244" s="71"/>
      <c r="K244" s="74">
        <v>74</v>
      </c>
      <c r="L244" s="72"/>
      <c r="M244" s="71"/>
      <c r="N244" s="72"/>
      <c r="O244" s="71"/>
      <c r="P244" s="77">
        <v>1357.35</v>
      </c>
      <c r="HY244" s="53"/>
      <c r="HZ244" s="62"/>
      <c r="IA244" s="62"/>
      <c r="IB244" s="62"/>
      <c r="IC244" s="62"/>
      <c r="ID244" s="62"/>
      <c r="IE244" s="62"/>
      <c r="IF244" s="16" t="s">
        <v>192</v>
      </c>
      <c r="IG244" s="62"/>
      <c r="II244" s="53"/>
    </row>
    <row r="245" spans="1:243" customFormat="1" ht="22.5" x14ac:dyDescent="0.25">
      <c r="A245" s="68"/>
      <c r="B245" s="69" t="s">
        <v>193</v>
      </c>
      <c r="C245" s="143" t="s">
        <v>194</v>
      </c>
      <c r="D245" s="143"/>
      <c r="E245" s="143"/>
      <c r="F245" s="143"/>
      <c r="G245" s="143"/>
      <c r="H245" s="70" t="s">
        <v>56</v>
      </c>
      <c r="I245" s="74">
        <v>36</v>
      </c>
      <c r="J245" s="71"/>
      <c r="K245" s="74">
        <v>36</v>
      </c>
      <c r="L245" s="72"/>
      <c r="M245" s="71"/>
      <c r="N245" s="72"/>
      <c r="O245" s="71"/>
      <c r="P245" s="73">
        <v>660.33</v>
      </c>
      <c r="HY245" s="53"/>
      <c r="HZ245" s="62"/>
      <c r="IA245" s="62"/>
      <c r="IB245" s="62"/>
      <c r="IC245" s="62"/>
      <c r="ID245" s="62"/>
      <c r="IE245" s="62"/>
      <c r="IF245" s="16" t="s">
        <v>194</v>
      </c>
      <c r="IG245" s="62"/>
      <c r="II245" s="53"/>
    </row>
    <row r="246" spans="1:243" customFormat="1" ht="15" x14ac:dyDescent="0.25">
      <c r="A246" s="75"/>
      <c r="B246" s="76"/>
      <c r="C246" s="142" t="s">
        <v>59</v>
      </c>
      <c r="D246" s="142"/>
      <c r="E246" s="142"/>
      <c r="F246" s="142"/>
      <c r="G246" s="142"/>
      <c r="H246" s="56"/>
      <c r="I246" s="57"/>
      <c r="J246" s="57"/>
      <c r="K246" s="57"/>
      <c r="L246" s="59"/>
      <c r="M246" s="57"/>
      <c r="N246" s="65">
        <v>1925.97</v>
      </c>
      <c r="O246" s="57"/>
      <c r="P246" s="66">
        <v>3851.94</v>
      </c>
      <c r="HY246" s="53"/>
      <c r="HZ246" s="62"/>
      <c r="IA246" s="62"/>
      <c r="IB246" s="62"/>
      <c r="IC246" s="62"/>
      <c r="ID246" s="62"/>
      <c r="IE246" s="62"/>
      <c r="IF246" s="16"/>
      <c r="IG246" s="62" t="s">
        <v>59</v>
      </c>
      <c r="II246" s="53"/>
    </row>
    <row r="247" spans="1:243" customFormat="1" ht="33.75" x14ac:dyDescent="0.25">
      <c r="A247" s="54" t="s">
        <v>211</v>
      </c>
      <c r="B247" s="55" t="s">
        <v>212</v>
      </c>
      <c r="C247" s="144" t="s">
        <v>213</v>
      </c>
      <c r="D247" s="144"/>
      <c r="E247" s="144"/>
      <c r="F247" s="144"/>
      <c r="G247" s="144"/>
      <c r="H247" s="56" t="s">
        <v>214</v>
      </c>
      <c r="I247" s="57">
        <v>0.2</v>
      </c>
      <c r="J247" s="58">
        <v>1</v>
      </c>
      <c r="K247" s="84">
        <v>0.2</v>
      </c>
      <c r="L247" s="59"/>
      <c r="M247" s="57"/>
      <c r="N247" s="60"/>
      <c r="O247" s="57"/>
      <c r="P247" s="61"/>
      <c r="HY247" s="53"/>
      <c r="HZ247" s="62" t="s">
        <v>213</v>
      </c>
      <c r="IA247" s="62" t="s">
        <v>4</v>
      </c>
      <c r="IB247" s="62" t="s">
        <v>4</v>
      </c>
      <c r="IC247" s="62" t="s">
        <v>4</v>
      </c>
      <c r="ID247" s="62" t="s">
        <v>4</v>
      </c>
      <c r="IE247" s="62"/>
      <c r="IF247" s="16"/>
      <c r="IG247" s="62"/>
      <c r="II247" s="53"/>
    </row>
    <row r="248" spans="1:243" customFormat="1" ht="15" x14ac:dyDescent="0.25">
      <c r="A248" s="82"/>
      <c r="B248" s="14"/>
      <c r="C248" s="140" t="s">
        <v>215</v>
      </c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  <c r="O248" s="140"/>
      <c r="P248" s="141"/>
      <c r="HY248" s="53"/>
      <c r="HZ248" s="62"/>
      <c r="IA248" s="62"/>
      <c r="IB248" s="62"/>
      <c r="IC248" s="62"/>
      <c r="ID248" s="62"/>
      <c r="IE248" s="62"/>
      <c r="IF248" s="16"/>
      <c r="IG248" s="62"/>
      <c r="IH248" s="3" t="s">
        <v>215</v>
      </c>
      <c r="II248" s="53"/>
    </row>
    <row r="249" spans="1:243" customFormat="1" ht="15" x14ac:dyDescent="0.25">
      <c r="A249" s="63"/>
      <c r="B249" s="64"/>
      <c r="C249" s="142" t="s">
        <v>52</v>
      </c>
      <c r="D249" s="142"/>
      <c r="E249" s="142"/>
      <c r="F249" s="142"/>
      <c r="G249" s="142"/>
      <c r="H249" s="56"/>
      <c r="I249" s="57"/>
      <c r="J249" s="57"/>
      <c r="K249" s="57"/>
      <c r="L249" s="59"/>
      <c r="M249" s="57"/>
      <c r="N249" s="65"/>
      <c r="O249" s="57"/>
      <c r="P249" s="66">
        <v>1467.41</v>
      </c>
      <c r="Q249" s="67"/>
      <c r="R249" s="67"/>
      <c r="HY249" s="53"/>
      <c r="HZ249" s="62"/>
      <c r="IA249" s="62"/>
      <c r="IB249" s="62"/>
      <c r="IC249" s="62"/>
      <c r="ID249" s="62"/>
      <c r="IE249" s="62" t="s">
        <v>52</v>
      </c>
      <c r="IF249" s="16"/>
      <c r="IG249" s="62"/>
      <c r="II249" s="53"/>
    </row>
    <row r="250" spans="1:243" customFormat="1" ht="15" x14ac:dyDescent="0.25">
      <c r="A250" s="68"/>
      <c r="B250" s="69"/>
      <c r="C250" s="143" t="s">
        <v>53</v>
      </c>
      <c r="D250" s="143"/>
      <c r="E250" s="143"/>
      <c r="F250" s="143"/>
      <c r="G250" s="143"/>
      <c r="H250" s="70"/>
      <c r="I250" s="71"/>
      <c r="J250" s="71"/>
      <c r="K250" s="71"/>
      <c r="L250" s="72"/>
      <c r="M250" s="71"/>
      <c r="N250" s="72"/>
      <c r="O250" s="71"/>
      <c r="P250" s="77">
        <v>1467.41</v>
      </c>
      <c r="HY250" s="53"/>
      <c r="HZ250" s="62"/>
      <c r="IA250" s="62"/>
      <c r="IB250" s="62"/>
      <c r="IC250" s="62"/>
      <c r="ID250" s="62"/>
      <c r="IE250" s="62"/>
      <c r="IF250" s="16" t="s">
        <v>53</v>
      </c>
      <c r="IG250" s="62"/>
      <c r="II250" s="53"/>
    </row>
    <row r="251" spans="1:243" customFormat="1" ht="22.5" x14ac:dyDescent="0.25">
      <c r="A251" s="68"/>
      <c r="B251" s="69" t="s">
        <v>191</v>
      </c>
      <c r="C251" s="143" t="s">
        <v>192</v>
      </c>
      <c r="D251" s="143"/>
      <c r="E251" s="143"/>
      <c r="F251" s="143"/>
      <c r="G251" s="143"/>
      <c r="H251" s="70" t="s">
        <v>56</v>
      </c>
      <c r="I251" s="74">
        <v>74</v>
      </c>
      <c r="J251" s="71"/>
      <c r="K251" s="74">
        <v>74</v>
      </c>
      <c r="L251" s="72"/>
      <c r="M251" s="71"/>
      <c r="N251" s="72"/>
      <c r="O251" s="71"/>
      <c r="P251" s="77">
        <v>1085.8800000000001</v>
      </c>
      <c r="HY251" s="53"/>
      <c r="HZ251" s="62"/>
      <c r="IA251" s="62"/>
      <c r="IB251" s="62"/>
      <c r="IC251" s="62"/>
      <c r="ID251" s="62"/>
      <c r="IE251" s="62"/>
      <c r="IF251" s="16" t="s">
        <v>192</v>
      </c>
      <c r="IG251" s="62"/>
      <c r="II251" s="53"/>
    </row>
    <row r="252" spans="1:243" customFormat="1" ht="22.5" x14ac:dyDescent="0.25">
      <c r="A252" s="68"/>
      <c r="B252" s="69" t="s">
        <v>193</v>
      </c>
      <c r="C252" s="143" t="s">
        <v>194</v>
      </c>
      <c r="D252" s="143"/>
      <c r="E252" s="143"/>
      <c r="F252" s="143"/>
      <c r="G252" s="143"/>
      <c r="H252" s="70" t="s">
        <v>56</v>
      </c>
      <c r="I252" s="74">
        <v>36</v>
      </c>
      <c r="J252" s="71"/>
      <c r="K252" s="74">
        <v>36</v>
      </c>
      <c r="L252" s="72"/>
      <c r="M252" s="71"/>
      <c r="N252" s="72"/>
      <c r="O252" s="71"/>
      <c r="P252" s="73">
        <v>528.27</v>
      </c>
      <c r="HY252" s="53"/>
      <c r="HZ252" s="62"/>
      <c r="IA252" s="62"/>
      <c r="IB252" s="62"/>
      <c r="IC252" s="62"/>
      <c r="ID252" s="62"/>
      <c r="IE252" s="62"/>
      <c r="IF252" s="16" t="s">
        <v>194</v>
      </c>
      <c r="IG252" s="62"/>
      <c r="II252" s="53"/>
    </row>
    <row r="253" spans="1:243" customFormat="1" ht="15" x14ac:dyDescent="0.25">
      <c r="A253" s="75"/>
      <c r="B253" s="76"/>
      <c r="C253" s="142" t="s">
        <v>59</v>
      </c>
      <c r="D253" s="142"/>
      <c r="E253" s="142"/>
      <c r="F253" s="142"/>
      <c r="G253" s="142"/>
      <c r="H253" s="56"/>
      <c r="I253" s="57"/>
      <c r="J253" s="57"/>
      <c r="K253" s="57"/>
      <c r="L253" s="59"/>
      <c r="M253" s="57"/>
      <c r="N253" s="65">
        <v>15407.8</v>
      </c>
      <c r="O253" s="57"/>
      <c r="P253" s="66">
        <v>3081.56</v>
      </c>
      <c r="HY253" s="53"/>
      <c r="HZ253" s="62"/>
      <c r="IA253" s="62"/>
      <c r="IB253" s="62"/>
      <c r="IC253" s="62"/>
      <c r="ID253" s="62"/>
      <c r="IE253" s="62"/>
      <c r="IF253" s="16"/>
      <c r="IG253" s="62" t="s">
        <v>59</v>
      </c>
      <c r="II253" s="53"/>
    </row>
    <row r="254" spans="1:243" customFormat="1" ht="22.5" x14ac:dyDescent="0.25">
      <c r="A254" s="54" t="s">
        <v>216</v>
      </c>
      <c r="B254" s="55" t="s">
        <v>217</v>
      </c>
      <c r="C254" s="144" t="s">
        <v>218</v>
      </c>
      <c r="D254" s="144"/>
      <c r="E254" s="144"/>
      <c r="F254" s="144"/>
      <c r="G254" s="144"/>
      <c r="H254" s="56" t="s">
        <v>207</v>
      </c>
      <c r="I254" s="57">
        <v>2</v>
      </c>
      <c r="J254" s="58">
        <v>1</v>
      </c>
      <c r="K254" s="58">
        <v>2</v>
      </c>
      <c r="L254" s="59"/>
      <c r="M254" s="57"/>
      <c r="N254" s="60"/>
      <c r="O254" s="57"/>
      <c r="P254" s="61"/>
      <c r="HY254" s="53"/>
      <c r="HZ254" s="62" t="s">
        <v>218</v>
      </c>
      <c r="IA254" s="62" t="s">
        <v>4</v>
      </c>
      <c r="IB254" s="62" t="s">
        <v>4</v>
      </c>
      <c r="IC254" s="62" t="s">
        <v>4</v>
      </c>
      <c r="ID254" s="62" t="s">
        <v>4</v>
      </c>
      <c r="IE254" s="62"/>
      <c r="IF254" s="16"/>
      <c r="IG254" s="62"/>
      <c r="II254" s="53"/>
    </row>
    <row r="255" spans="1:243" customFormat="1" ht="15" x14ac:dyDescent="0.25">
      <c r="A255" s="63"/>
      <c r="B255" s="64"/>
      <c r="C255" s="142" t="s">
        <v>52</v>
      </c>
      <c r="D255" s="142"/>
      <c r="E255" s="142"/>
      <c r="F255" s="142"/>
      <c r="G255" s="142"/>
      <c r="H255" s="56"/>
      <c r="I255" s="57"/>
      <c r="J255" s="57"/>
      <c r="K255" s="57"/>
      <c r="L255" s="59"/>
      <c r="M255" s="57"/>
      <c r="N255" s="65"/>
      <c r="O255" s="57"/>
      <c r="P255" s="66">
        <v>3668.52</v>
      </c>
      <c r="Q255" s="67"/>
      <c r="R255" s="67"/>
      <c r="HY255" s="53"/>
      <c r="HZ255" s="62"/>
      <c r="IA255" s="62"/>
      <c r="IB255" s="62"/>
      <c r="IC255" s="62"/>
      <c r="ID255" s="62"/>
      <c r="IE255" s="62" t="s">
        <v>52</v>
      </c>
      <c r="IF255" s="16"/>
      <c r="IG255" s="62"/>
      <c r="II255" s="53"/>
    </row>
    <row r="256" spans="1:243" customFormat="1" ht="15" x14ac:dyDescent="0.25">
      <c r="A256" s="68"/>
      <c r="B256" s="69"/>
      <c r="C256" s="143" t="s">
        <v>53</v>
      </c>
      <c r="D256" s="143"/>
      <c r="E256" s="143"/>
      <c r="F256" s="143"/>
      <c r="G256" s="143"/>
      <c r="H256" s="70"/>
      <c r="I256" s="71"/>
      <c r="J256" s="71"/>
      <c r="K256" s="71"/>
      <c r="L256" s="72"/>
      <c r="M256" s="71"/>
      <c r="N256" s="72"/>
      <c r="O256" s="71"/>
      <c r="P256" s="77">
        <v>3668.52</v>
      </c>
      <c r="HY256" s="53"/>
      <c r="HZ256" s="62"/>
      <c r="IA256" s="62"/>
      <c r="IB256" s="62"/>
      <c r="IC256" s="62"/>
      <c r="ID256" s="62"/>
      <c r="IE256" s="62"/>
      <c r="IF256" s="16" t="s">
        <v>53</v>
      </c>
      <c r="IG256" s="62"/>
      <c r="II256" s="53"/>
    </row>
    <row r="257" spans="1:243" customFormat="1" ht="22.5" x14ac:dyDescent="0.25">
      <c r="A257" s="68"/>
      <c r="B257" s="69" t="s">
        <v>191</v>
      </c>
      <c r="C257" s="143" t="s">
        <v>192</v>
      </c>
      <c r="D257" s="143"/>
      <c r="E257" s="143"/>
      <c r="F257" s="143"/>
      <c r="G257" s="143"/>
      <c r="H257" s="70" t="s">
        <v>56</v>
      </c>
      <c r="I257" s="74">
        <v>74</v>
      </c>
      <c r="J257" s="71"/>
      <c r="K257" s="74">
        <v>74</v>
      </c>
      <c r="L257" s="72"/>
      <c r="M257" s="71"/>
      <c r="N257" s="72"/>
      <c r="O257" s="71"/>
      <c r="P257" s="77">
        <v>2714.7</v>
      </c>
      <c r="HY257" s="53"/>
      <c r="HZ257" s="62"/>
      <c r="IA257" s="62"/>
      <c r="IB257" s="62"/>
      <c r="IC257" s="62"/>
      <c r="ID257" s="62"/>
      <c r="IE257" s="62"/>
      <c r="IF257" s="16" t="s">
        <v>192</v>
      </c>
      <c r="IG257" s="62"/>
      <c r="II257" s="53"/>
    </row>
    <row r="258" spans="1:243" customFormat="1" ht="22.5" x14ac:dyDescent="0.25">
      <c r="A258" s="68"/>
      <c r="B258" s="69" t="s">
        <v>193</v>
      </c>
      <c r="C258" s="143" t="s">
        <v>194</v>
      </c>
      <c r="D258" s="143"/>
      <c r="E258" s="143"/>
      <c r="F258" s="143"/>
      <c r="G258" s="143"/>
      <c r="H258" s="70" t="s">
        <v>56</v>
      </c>
      <c r="I258" s="74">
        <v>36</v>
      </c>
      <c r="J258" s="71"/>
      <c r="K258" s="74">
        <v>36</v>
      </c>
      <c r="L258" s="72"/>
      <c r="M258" s="71"/>
      <c r="N258" s="72"/>
      <c r="O258" s="71"/>
      <c r="P258" s="77">
        <v>1320.67</v>
      </c>
      <c r="HY258" s="53"/>
      <c r="HZ258" s="62"/>
      <c r="IA258" s="62"/>
      <c r="IB258" s="62"/>
      <c r="IC258" s="62"/>
      <c r="ID258" s="62"/>
      <c r="IE258" s="62"/>
      <c r="IF258" s="16" t="s">
        <v>194</v>
      </c>
      <c r="IG258" s="62"/>
      <c r="II258" s="53"/>
    </row>
    <row r="259" spans="1:243" customFormat="1" ht="15" x14ac:dyDescent="0.25">
      <c r="A259" s="75"/>
      <c r="B259" s="76"/>
      <c r="C259" s="142" t="s">
        <v>59</v>
      </c>
      <c r="D259" s="142"/>
      <c r="E259" s="142"/>
      <c r="F259" s="142"/>
      <c r="G259" s="142"/>
      <c r="H259" s="56"/>
      <c r="I259" s="57"/>
      <c r="J259" s="57"/>
      <c r="K259" s="57"/>
      <c r="L259" s="59"/>
      <c r="M259" s="57"/>
      <c r="N259" s="65">
        <v>3851.95</v>
      </c>
      <c r="O259" s="57"/>
      <c r="P259" s="66">
        <v>7703.89</v>
      </c>
      <c r="HY259" s="53"/>
      <c r="HZ259" s="62"/>
      <c r="IA259" s="62"/>
      <c r="IB259" s="62"/>
      <c r="IC259" s="62"/>
      <c r="ID259" s="62"/>
      <c r="IE259" s="62"/>
      <c r="IF259" s="16"/>
      <c r="IG259" s="62" t="s">
        <v>59</v>
      </c>
      <c r="II259" s="53"/>
    </row>
    <row r="260" spans="1:243" customFormat="1" ht="33.75" x14ac:dyDescent="0.25">
      <c r="A260" s="54" t="s">
        <v>219</v>
      </c>
      <c r="B260" s="55" t="s">
        <v>220</v>
      </c>
      <c r="C260" s="144" t="s">
        <v>221</v>
      </c>
      <c r="D260" s="144"/>
      <c r="E260" s="144"/>
      <c r="F260" s="144"/>
      <c r="G260" s="144"/>
      <c r="H260" s="56" t="s">
        <v>207</v>
      </c>
      <c r="I260" s="57">
        <v>18</v>
      </c>
      <c r="J260" s="58">
        <v>1</v>
      </c>
      <c r="K260" s="58">
        <v>18</v>
      </c>
      <c r="L260" s="59"/>
      <c r="M260" s="57"/>
      <c r="N260" s="60"/>
      <c r="O260" s="57"/>
      <c r="P260" s="61"/>
      <c r="HY260" s="53"/>
      <c r="HZ260" s="62" t="s">
        <v>221</v>
      </c>
      <c r="IA260" s="62" t="s">
        <v>4</v>
      </c>
      <c r="IB260" s="62" t="s">
        <v>4</v>
      </c>
      <c r="IC260" s="62" t="s">
        <v>4</v>
      </c>
      <c r="ID260" s="62" t="s">
        <v>4</v>
      </c>
      <c r="IE260" s="62"/>
      <c r="IF260" s="16"/>
      <c r="IG260" s="62"/>
      <c r="II260" s="53"/>
    </row>
    <row r="261" spans="1:243" customFormat="1" ht="15" x14ac:dyDescent="0.25">
      <c r="A261" s="63"/>
      <c r="B261" s="64"/>
      <c r="C261" s="142" t="s">
        <v>52</v>
      </c>
      <c r="D261" s="142"/>
      <c r="E261" s="142"/>
      <c r="F261" s="142"/>
      <c r="G261" s="142"/>
      <c r="H261" s="56"/>
      <c r="I261" s="57"/>
      <c r="J261" s="57"/>
      <c r="K261" s="57"/>
      <c r="L261" s="59"/>
      <c r="M261" s="57"/>
      <c r="N261" s="65"/>
      <c r="O261" s="57"/>
      <c r="P261" s="66">
        <v>8356.08</v>
      </c>
      <c r="Q261" s="67"/>
      <c r="R261" s="67"/>
      <c r="HY261" s="53"/>
      <c r="HZ261" s="62"/>
      <c r="IA261" s="62"/>
      <c r="IB261" s="62"/>
      <c r="IC261" s="62"/>
      <c r="ID261" s="62"/>
      <c r="IE261" s="62" t="s">
        <v>52</v>
      </c>
      <c r="IF261" s="16"/>
      <c r="IG261" s="62"/>
      <c r="II261" s="53"/>
    </row>
    <row r="262" spans="1:243" customFormat="1" ht="15" x14ac:dyDescent="0.25">
      <c r="A262" s="68"/>
      <c r="B262" s="69"/>
      <c r="C262" s="143" t="s">
        <v>53</v>
      </c>
      <c r="D262" s="143"/>
      <c r="E262" s="143"/>
      <c r="F262" s="143"/>
      <c r="G262" s="143"/>
      <c r="H262" s="70"/>
      <c r="I262" s="71"/>
      <c r="J262" s="71"/>
      <c r="K262" s="71"/>
      <c r="L262" s="72"/>
      <c r="M262" s="71"/>
      <c r="N262" s="72"/>
      <c r="O262" s="71"/>
      <c r="P262" s="77">
        <v>8356.08</v>
      </c>
      <c r="HY262" s="53"/>
      <c r="HZ262" s="62"/>
      <c r="IA262" s="62"/>
      <c r="IB262" s="62"/>
      <c r="IC262" s="62"/>
      <c r="ID262" s="62"/>
      <c r="IE262" s="62"/>
      <c r="IF262" s="16" t="s">
        <v>53</v>
      </c>
      <c r="IG262" s="62"/>
      <c r="II262" s="53"/>
    </row>
    <row r="263" spans="1:243" customFormat="1" ht="22.5" x14ac:dyDescent="0.25">
      <c r="A263" s="68"/>
      <c r="B263" s="69" t="s">
        <v>191</v>
      </c>
      <c r="C263" s="143" t="s">
        <v>192</v>
      </c>
      <c r="D263" s="143"/>
      <c r="E263" s="143"/>
      <c r="F263" s="143"/>
      <c r="G263" s="143"/>
      <c r="H263" s="70" t="s">
        <v>56</v>
      </c>
      <c r="I263" s="74">
        <v>74</v>
      </c>
      <c r="J263" s="71"/>
      <c r="K263" s="74">
        <v>74</v>
      </c>
      <c r="L263" s="72"/>
      <c r="M263" s="71"/>
      <c r="N263" s="72"/>
      <c r="O263" s="71"/>
      <c r="P263" s="77">
        <v>6183.5</v>
      </c>
      <c r="HY263" s="53"/>
      <c r="HZ263" s="62"/>
      <c r="IA263" s="62"/>
      <c r="IB263" s="62"/>
      <c r="IC263" s="62"/>
      <c r="ID263" s="62"/>
      <c r="IE263" s="62"/>
      <c r="IF263" s="16" t="s">
        <v>192</v>
      </c>
      <c r="IG263" s="62"/>
      <c r="II263" s="53"/>
    </row>
    <row r="264" spans="1:243" customFormat="1" ht="22.5" x14ac:dyDescent="0.25">
      <c r="A264" s="68"/>
      <c r="B264" s="69" t="s">
        <v>193</v>
      </c>
      <c r="C264" s="143" t="s">
        <v>194</v>
      </c>
      <c r="D264" s="143"/>
      <c r="E264" s="143"/>
      <c r="F264" s="143"/>
      <c r="G264" s="143"/>
      <c r="H264" s="70" t="s">
        <v>56</v>
      </c>
      <c r="I264" s="74">
        <v>36</v>
      </c>
      <c r="J264" s="71"/>
      <c r="K264" s="74">
        <v>36</v>
      </c>
      <c r="L264" s="72"/>
      <c r="M264" s="71"/>
      <c r="N264" s="72"/>
      <c r="O264" s="71"/>
      <c r="P264" s="77">
        <v>3008.19</v>
      </c>
      <c r="HY264" s="53"/>
      <c r="HZ264" s="62"/>
      <c r="IA264" s="62"/>
      <c r="IB264" s="62"/>
      <c r="IC264" s="62"/>
      <c r="ID264" s="62"/>
      <c r="IE264" s="62"/>
      <c r="IF264" s="16" t="s">
        <v>194</v>
      </c>
      <c r="IG264" s="62"/>
      <c r="II264" s="53"/>
    </row>
    <row r="265" spans="1:243" customFormat="1" ht="15" x14ac:dyDescent="0.25">
      <c r="A265" s="75"/>
      <c r="B265" s="76"/>
      <c r="C265" s="142" t="s">
        <v>59</v>
      </c>
      <c r="D265" s="142"/>
      <c r="E265" s="142"/>
      <c r="F265" s="142"/>
      <c r="G265" s="142"/>
      <c r="H265" s="56"/>
      <c r="I265" s="57"/>
      <c r="J265" s="57"/>
      <c r="K265" s="57"/>
      <c r="L265" s="59"/>
      <c r="M265" s="57"/>
      <c r="N265" s="78">
        <v>974.88</v>
      </c>
      <c r="O265" s="57"/>
      <c r="P265" s="66">
        <v>17547.77</v>
      </c>
      <c r="HY265" s="53"/>
      <c r="HZ265" s="62"/>
      <c r="IA265" s="62"/>
      <c r="IB265" s="62"/>
      <c r="IC265" s="62"/>
      <c r="ID265" s="62"/>
      <c r="IE265" s="62"/>
      <c r="IF265" s="16"/>
      <c r="IG265" s="62" t="s">
        <v>59</v>
      </c>
      <c r="II265" s="53"/>
    </row>
    <row r="266" spans="1:243" customFormat="1" ht="22.5" x14ac:dyDescent="0.25">
      <c r="A266" s="54" t="s">
        <v>222</v>
      </c>
      <c r="B266" s="55" t="s">
        <v>223</v>
      </c>
      <c r="C266" s="144" t="s">
        <v>224</v>
      </c>
      <c r="D266" s="144"/>
      <c r="E266" s="144"/>
      <c r="F266" s="144"/>
      <c r="G266" s="144"/>
      <c r="H266" s="56" t="s">
        <v>51</v>
      </c>
      <c r="I266" s="57">
        <v>2</v>
      </c>
      <c r="J266" s="58">
        <v>1</v>
      </c>
      <c r="K266" s="58">
        <v>2</v>
      </c>
      <c r="L266" s="59"/>
      <c r="M266" s="57"/>
      <c r="N266" s="60"/>
      <c r="O266" s="57"/>
      <c r="P266" s="61"/>
      <c r="HY266" s="53"/>
      <c r="HZ266" s="62" t="s">
        <v>224</v>
      </c>
      <c r="IA266" s="62" t="s">
        <v>4</v>
      </c>
      <c r="IB266" s="62" t="s">
        <v>4</v>
      </c>
      <c r="IC266" s="62" t="s">
        <v>4</v>
      </c>
      <c r="ID266" s="62" t="s">
        <v>4</v>
      </c>
      <c r="IE266" s="62"/>
      <c r="IF266" s="16"/>
      <c r="IG266" s="62"/>
      <c r="II266" s="53"/>
    </row>
    <row r="267" spans="1:243" customFormat="1" ht="15" x14ac:dyDescent="0.25">
      <c r="A267" s="63"/>
      <c r="B267" s="64"/>
      <c r="C267" s="142" t="s">
        <v>52</v>
      </c>
      <c r="D267" s="142"/>
      <c r="E267" s="142"/>
      <c r="F267" s="142"/>
      <c r="G267" s="142"/>
      <c r="H267" s="56"/>
      <c r="I267" s="57"/>
      <c r="J267" s="57"/>
      <c r="K267" s="57"/>
      <c r="L267" s="59"/>
      <c r="M267" s="57"/>
      <c r="N267" s="65"/>
      <c r="O267" s="57"/>
      <c r="P267" s="66">
        <v>1834.26</v>
      </c>
      <c r="Q267" s="67"/>
      <c r="R267" s="67"/>
      <c r="HY267" s="53"/>
      <c r="HZ267" s="62"/>
      <c r="IA267" s="62"/>
      <c r="IB267" s="62"/>
      <c r="IC267" s="62"/>
      <c r="ID267" s="62"/>
      <c r="IE267" s="62" t="s">
        <v>52</v>
      </c>
      <c r="IF267" s="16"/>
      <c r="IG267" s="62"/>
      <c r="II267" s="53"/>
    </row>
    <row r="268" spans="1:243" customFormat="1" ht="15" x14ac:dyDescent="0.25">
      <c r="A268" s="68"/>
      <c r="B268" s="69"/>
      <c r="C268" s="143" t="s">
        <v>53</v>
      </c>
      <c r="D268" s="143"/>
      <c r="E268" s="143"/>
      <c r="F268" s="143"/>
      <c r="G268" s="143"/>
      <c r="H268" s="70"/>
      <c r="I268" s="71"/>
      <c r="J268" s="71"/>
      <c r="K268" s="71"/>
      <c r="L268" s="72"/>
      <c r="M268" s="71"/>
      <c r="N268" s="72"/>
      <c r="O268" s="71"/>
      <c r="P268" s="77">
        <v>1834.26</v>
      </c>
      <c r="HY268" s="53"/>
      <c r="HZ268" s="62"/>
      <c r="IA268" s="62"/>
      <c r="IB268" s="62"/>
      <c r="IC268" s="62"/>
      <c r="ID268" s="62"/>
      <c r="IE268" s="62"/>
      <c r="IF268" s="16" t="s">
        <v>53</v>
      </c>
      <c r="IG268" s="62"/>
      <c r="II268" s="53"/>
    </row>
    <row r="269" spans="1:243" customFormat="1" ht="22.5" x14ac:dyDescent="0.25">
      <c r="A269" s="68"/>
      <c r="B269" s="69" t="s">
        <v>191</v>
      </c>
      <c r="C269" s="143" t="s">
        <v>192</v>
      </c>
      <c r="D269" s="143"/>
      <c r="E269" s="143"/>
      <c r="F269" s="143"/>
      <c r="G269" s="143"/>
      <c r="H269" s="70" t="s">
        <v>56</v>
      </c>
      <c r="I269" s="74">
        <v>74</v>
      </c>
      <c r="J269" s="71"/>
      <c r="K269" s="74">
        <v>74</v>
      </c>
      <c r="L269" s="72"/>
      <c r="M269" s="71"/>
      <c r="N269" s="72"/>
      <c r="O269" s="71"/>
      <c r="P269" s="77">
        <v>1357.35</v>
      </c>
      <c r="HY269" s="53"/>
      <c r="HZ269" s="62"/>
      <c r="IA269" s="62"/>
      <c r="IB269" s="62"/>
      <c r="IC269" s="62"/>
      <c r="ID269" s="62"/>
      <c r="IE269" s="62"/>
      <c r="IF269" s="16" t="s">
        <v>192</v>
      </c>
      <c r="IG269" s="62"/>
      <c r="II269" s="53"/>
    </row>
    <row r="270" spans="1:243" customFormat="1" ht="22.5" x14ac:dyDescent="0.25">
      <c r="A270" s="68"/>
      <c r="B270" s="69" t="s">
        <v>193</v>
      </c>
      <c r="C270" s="143" t="s">
        <v>194</v>
      </c>
      <c r="D270" s="143"/>
      <c r="E270" s="143"/>
      <c r="F270" s="143"/>
      <c r="G270" s="143"/>
      <c r="H270" s="70" t="s">
        <v>56</v>
      </c>
      <c r="I270" s="74">
        <v>36</v>
      </c>
      <c r="J270" s="71"/>
      <c r="K270" s="74">
        <v>36</v>
      </c>
      <c r="L270" s="72"/>
      <c r="M270" s="71"/>
      <c r="N270" s="72"/>
      <c r="O270" s="71"/>
      <c r="P270" s="73">
        <v>660.33</v>
      </c>
      <c r="HY270" s="53"/>
      <c r="HZ270" s="62"/>
      <c r="IA270" s="62"/>
      <c r="IB270" s="62"/>
      <c r="IC270" s="62"/>
      <c r="ID270" s="62"/>
      <c r="IE270" s="62"/>
      <c r="IF270" s="16" t="s">
        <v>194</v>
      </c>
      <c r="IG270" s="62"/>
      <c r="II270" s="53"/>
    </row>
    <row r="271" spans="1:243" customFormat="1" ht="15" x14ac:dyDescent="0.25">
      <c r="A271" s="75"/>
      <c r="B271" s="76"/>
      <c r="C271" s="142" t="s">
        <v>59</v>
      </c>
      <c r="D271" s="142"/>
      <c r="E271" s="142"/>
      <c r="F271" s="142"/>
      <c r="G271" s="142"/>
      <c r="H271" s="56"/>
      <c r="I271" s="57"/>
      <c r="J271" s="57"/>
      <c r="K271" s="57"/>
      <c r="L271" s="59"/>
      <c r="M271" s="57"/>
      <c r="N271" s="65">
        <v>1925.97</v>
      </c>
      <c r="O271" s="57"/>
      <c r="P271" s="66">
        <v>3851.94</v>
      </c>
      <c r="HY271" s="53"/>
      <c r="HZ271" s="62"/>
      <c r="IA271" s="62"/>
      <c r="IB271" s="62"/>
      <c r="IC271" s="62"/>
      <c r="ID271" s="62"/>
      <c r="IE271" s="62"/>
      <c r="IF271" s="16"/>
      <c r="IG271" s="62" t="s">
        <v>59</v>
      </c>
      <c r="II271" s="53"/>
    </row>
    <row r="272" spans="1:243" customFormat="1" ht="22.5" x14ac:dyDescent="0.25">
      <c r="A272" s="54" t="s">
        <v>225</v>
      </c>
      <c r="B272" s="55" t="s">
        <v>226</v>
      </c>
      <c r="C272" s="144" t="s">
        <v>227</v>
      </c>
      <c r="D272" s="144"/>
      <c r="E272" s="144"/>
      <c r="F272" s="144"/>
      <c r="G272" s="144"/>
      <c r="H272" s="56" t="s">
        <v>51</v>
      </c>
      <c r="I272" s="57">
        <v>6</v>
      </c>
      <c r="J272" s="58">
        <v>1</v>
      </c>
      <c r="K272" s="58">
        <v>6</v>
      </c>
      <c r="L272" s="59"/>
      <c r="M272" s="57"/>
      <c r="N272" s="60"/>
      <c r="O272" s="57"/>
      <c r="P272" s="61"/>
      <c r="HY272" s="53"/>
      <c r="HZ272" s="62" t="s">
        <v>227</v>
      </c>
      <c r="IA272" s="62" t="s">
        <v>4</v>
      </c>
      <c r="IB272" s="62" t="s">
        <v>4</v>
      </c>
      <c r="IC272" s="62" t="s">
        <v>4</v>
      </c>
      <c r="ID272" s="62" t="s">
        <v>4</v>
      </c>
      <c r="IE272" s="62"/>
      <c r="IF272" s="16"/>
      <c r="IG272" s="62"/>
      <c r="II272" s="53"/>
    </row>
    <row r="273" spans="1:243" customFormat="1" ht="15" x14ac:dyDescent="0.25">
      <c r="A273" s="63"/>
      <c r="B273" s="64"/>
      <c r="C273" s="142" t="s">
        <v>52</v>
      </c>
      <c r="D273" s="142"/>
      <c r="E273" s="142"/>
      <c r="F273" s="142"/>
      <c r="G273" s="142"/>
      <c r="H273" s="56"/>
      <c r="I273" s="57"/>
      <c r="J273" s="57"/>
      <c r="K273" s="57"/>
      <c r="L273" s="59"/>
      <c r="M273" s="57"/>
      <c r="N273" s="65"/>
      <c r="O273" s="57"/>
      <c r="P273" s="66">
        <v>5502.78</v>
      </c>
      <c r="Q273" s="67"/>
      <c r="R273" s="67"/>
      <c r="HY273" s="53"/>
      <c r="HZ273" s="62"/>
      <c r="IA273" s="62"/>
      <c r="IB273" s="62"/>
      <c r="IC273" s="62"/>
      <c r="ID273" s="62"/>
      <c r="IE273" s="62" t="s">
        <v>52</v>
      </c>
      <c r="IF273" s="16"/>
      <c r="IG273" s="62"/>
      <c r="II273" s="53"/>
    </row>
    <row r="274" spans="1:243" customFormat="1" ht="15" x14ac:dyDescent="0.25">
      <c r="A274" s="68"/>
      <c r="B274" s="69"/>
      <c r="C274" s="143" t="s">
        <v>53</v>
      </c>
      <c r="D274" s="143"/>
      <c r="E274" s="143"/>
      <c r="F274" s="143"/>
      <c r="G274" s="143"/>
      <c r="H274" s="70"/>
      <c r="I274" s="71"/>
      <c r="J274" s="71"/>
      <c r="K274" s="71"/>
      <c r="L274" s="72"/>
      <c r="M274" s="71"/>
      <c r="N274" s="72"/>
      <c r="O274" s="71"/>
      <c r="P274" s="77">
        <v>5502.78</v>
      </c>
      <c r="HY274" s="53"/>
      <c r="HZ274" s="62"/>
      <c r="IA274" s="62"/>
      <c r="IB274" s="62"/>
      <c r="IC274" s="62"/>
      <c r="ID274" s="62"/>
      <c r="IE274" s="62"/>
      <c r="IF274" s="16" t="s">
        <v>53</v>
      </c>
      <c r="IG274" s="62"/>
      <c r="II274" s="53"/>
    </row>
    <row r="275" spans="1:243" customFormat="1" ht="22.5" x14ac:dyDescent="0.25">
      <c r="A275" s="68"/>
      <c r="B275" s="69" t="s">
        <v>191</v>
      </c>
      <c r="C275" s="143" t="s">
        <v>192</v>
      </c>
      <c r="D275" s="143"/>
      <c r="E275" s="143"/>
      <c r="F275" s="143"/>
      <c r="G275" s="143"/>
      <c r="H275" s="70" t="s">
        <v>56</v>
      </c>
      <c r="I275" s="74">
        <v>74</v>
      </c>
      <c r="J275" s="71"/>
      <c r="K275" s="74">
        <v>74</v>
      </c>
      <c r="L275" s="72"/>
      <c r="M275" s="71"/>
      <c r="N275" s="72"/>
      <c r="O275" s="71"/>
      <c r="P275" s="77">
        <v>4072.06</v>
      </c>
      <c r="HY275" s="53"/>
      <c r="HZ275" s="62"/>
      <c r="IA275" s="62"/>
      <c r="IB275" s="62"/>
      <c r="IC275" s="62"/>
      <c r="ID275" s="62"/>
      <c r="IE275" s="62"/>
      <c r="IF275" s="16" t="s">
        <v>192</v>
      </c>
      <c r="IG275" s="62"/>
      <c r="II275" s="53"/>
    </row>
    <row r="276" spans="1:243" customFormat="1" ht="22.5" x14ac:dyDescent="0.25">
      <c r="A276" s="68"/>
      <c r="B276" s="69" t="s">
        <v>193</v>
      </c>
      <c r="C276" s="143" t="s">
        <v>194</v>
      </c>
      <c r="D276" s="143"/>
      <c r="E276" s="143"/>
      <c r="F276" s="143"/>
      <c r="G276" s="143"/>
      <c r="H276" s="70" t="s">
        <v>56</v>
      </c>
      <c r="I276" s="74">
        <v>36</v>
      </c>
      <c r="J276" s="71"/>
      <c r="K276" s="74">
        <v>36</v>
      </c>
      <c r="L276" s="72"/>
      <c r="M276" s="71"/>
      <c r="N276" s="72"/>
      <c r="O276" s="71"/>
      <c r="P276" s="77">
        <v>1981</v>
      </c>
      <c r="HY276" s="53"/>
      <c r="HZ276" s="62"/>
      <c r="IA276" s="62"/>
      <c r="IB276" s="62"/>
      <c r="IC276" s="62"/>
      <c r="ID276" s="62"/>
      <c r="IE276" s="62"/>
      <c r="IF276" s="16" t="s">
        <v>194</v>
      </c>
      <c r="IG276" s="62"/>
      <c r="II276" s="53"/>
    </row>
    <row r="277" spans="1:243" customFormat="1" ht="15" x14ac:dyDescent="0.25">
      <c r="A277" s="75"/>
      <c r="B277" s="76"/>
      <c r="C277" s="142" t="s">
        <v>59</v>
      </c>
      <c r="D277" s="142"/>
      <c r="E277" s="142"/>
      <c r="F277" s="142"/>
      <c r="G277" s="142"/>
      <c r="H277" s="56"/>
      <c r="I277" s="57"/>
      <c r="J277" s="57"/>
      <c r="K277" s="57"/>
      <c r="L277" s="59"/>
      <c r="M277" s="57"/>
      <c r="N277" s="65">
        <v>1925.97</v>
      </c>
      <c r="O277" s="57"/>
      <c r="P277" s="66">
        <v>11555.84</v>
      </c>
      <c r="HY277" s="53"/>
      <c r="HZ277" s="62"/>
      <c r="IA277" s="62"/>
      <c r="IB277" s="62"/>
      <c r="IC277" s="62"/>
      <c r="ID277" s="62"/>
      <c r="IE277" s="62"/>
      <c r="IF277" s="16"/>
      <c r="IG277" s="62" t="s">
        <v>59</v>
      </c>
      <c r="II277" s="53"/>
    </row>
    <row r="278" spans="1:243" customFormat="1" ht="22.5" x14ac:dyDescent="0.25">
      <c r="A278" s="54" t="s">
        <v>228</v>
      </c>
      <c r="B278" s="55" t="s">
        <v>229</v>
      </c>
      <c r="C278" s="144" t="s">
        <v>230</v>
      </c>
      <c r="D278" s="144"/>
      <c r="E278" s="144"/>
      <c r="F278" s="144"/>
      <c r="G278" s="144"/>
      <c r="H278" s="56" t="s">
        <v>207</v>
      </c>
      <c r="I278" s="57">
        <v>6</v>
      </c>
      <c r="J278" s="58">
        <v>1</v>
      </c>
      <c r="K278" s="58">
        <v>6</v>
      </c>
      <c r="L278" s="59"/>
      <c r="M278" s="57"/>
      <c r="N278" s="60"/>
      <c r="O278" s="57"/>
      <c r="P278" s="61"/>
      <c r="HY278" s="53"/>
      <c r="HZ278" s="62" t="s">
        <v>230</v>
      </c>
      <c r="IA278" s="62" t="s">
        <v>4</v>
      </c>
      <c r="IB278" s="62" t="s">
        <v>4</v>
      </c>
      <c r="IC278" s="62" t="s">
        <v>4</v>
      </c>
      <c r="ID278" s="62" t="s">
        <v>4</v>
      </c>
      <c r="IE278" s="62"/>
      <c r="IF278" s="16"/>
      <c r="IG278" s="62"/>
      <c r="II278" s="53"/>
    </row>
    <row r="279" spans="1:243" customFormat="1" ht="15" x14ac:dyDescent="0.25">
      <c r="A279" s="63"/>
      <c r="B279" s="64"/>
      <c r="C279" s="142" t="s">
        <v>52</v>
      </c>
      <c r="D279" s="142"/>
      <c r="E279" s="142"/>
      <c r="F279" s="142"/>
      <c r="G279" s="142"/>
      <c r="H279" s="56"/>
      <c r="I279" s="57"/>
      <c r="J279" s="57"/>
      <c r="K279" s="57"/>
      <c r="L279" s="59"/>
      <c r="M279" s="57"/>
      <c r="N279" s="65"/>
      <c r="O279" s="57"/>
      <c r="P279" s="66">
        <v>6114.21</v>
      </c>
      <c r="Q279" s="67"/>
      <c r="R279" s="67"/>
      <c r="HY279" s="53"/>
      <c r="HZ279" s="62"/>
      <c r="IA279" s="62"/>
      <c r="IB279" s="62"/>
      <c r="IC279" s="62"/>
      <c r="ID279" s="62"/>
      <c r="IE279" s="62" t="s">
        <v>52</v>
      </c>
      <c r="IF279" s="16"/>
      <c r="IG279" s="62"/>
      <c r="II279" s="53"/>
    </row>
    <row r="280" spans="1:243" customFormat="1" ht="15" x14ac:dyDescent="0.25">
      <c r="A280" s="68"/>
      <c r="B280" s="69"/>
      <c r="C280" s="143" t="s">
        <v>53</v>
      </c>
      <c r="D280" s="143"/>
      <c r="E280" s="143"/>
      <c r="F280" s="143"/>
      <c r="G280" s="143"/>
      <c r="H280" s="70"/>
      <c r="I280" s="71"/>
      <c r="J280" s="71"/>
      <c r="K280" s="71"/>
      <c r="L280" s="72"/>
      <c r="M280" s="71"/>
      <c r="N280" s="72"/>
      <c r="O280" s="71"/>
      <c r="P280" s="77">
        <v>6114.21</v>
      </c>
      <c r="HY280" s="53"/>
      <c r="HZ280" s="62"/>
      <c r="IA280" s="62"/>
      <c r="IB280" s="62"/>
      <c r="IC280" s="62"/>
      <c r="ID280" s="62"/>
      <c r="IE280" s="62"/>
      <c r="IF280" s="16" t="s">
        <v>53</v>
      </c>
      <c r="IG280" s="62"/>
      <c r="II280" s="53"/>
    </row>
    <row r="281" spans="1:243" customFormat="1" ht="22.5" x14ac:dyDescent="0.25">
      <c r="A281" s="68"/>
      <c r="B281" s="69" t="s">
        <v>191</v>
      </c>
      <c r="C281" s="143" t="s">
        <v>192</v>
      </c>
      <c r="D281" s="143"/>
      <c r="E281" s="143"/>
      <c r="F281" s="143"/>
      <c r="G281" s="143"/>
      <c r="H281" s="70" t="s">
        <v>56</v>
      </c>
      <c r="I281" s="74">
        <v>74</v>
      </c>
      <c r="J281" s="71"/>
      <c r="K281" s="74">
        <v>74</v>
      </c>
      <c r="L281" s="72"/>
      <c r="M281" s="71"/>
      <c r="N281" s="72"/>
      <c r="O281" s="71"/>
      <c r="P281" s="77">
        <v>4524.5200000000004</v>
      </c>
      <c r="HY281" s="53"/>
      <c r="HZ281" s="62"/>
      <c r="IA281" s="62"/>
      <c r="IB281" s="62"/>
      <c r="IC281" s="62"/>
      <c r="ID281" s="62"/>
      <c r="IE281" s="62"/>
      <c r="IF281" s="16" t="s">
        <v>192</v>
      </c>
      <c r="IG281" s="62"/>
      <c r="II281" s="53"/>
    </row>
    <row r="282" spans="1:243" customFormat="1" ht="22.5" x14ac:dyDescent="0.25">
      <c r="A282" s="68"/>
      <c r="B282" s="69" t="s">
        <v>193</v>
      </c>
      <c r="C282" s="143" t="s">
        <v>194</v>
      </c>
      <c r="D282" s="143"/>
      <c r="E282" s="143"/>
      <c r="F282" s="143"/>
      <c r="G282" s="143"/>
      <c r="H282" s="70" t="s">
        <v>56</v>
      </c>
      <c r="I282" s="74">
        <v>36</v>
      </c>
      <c r="J282" s="71"/>
      <c r="K282" s="74">
        <v>36</v>
      </c>
      <c r="L282" s="72"/>
      <c r="M282" s="71"/>
      <c r="N282" s="72"/>
      <c r="O282" s="71"/>
      <c r="P282" s="77">
        <v>2201.12</v>
      </c>
      <c r="HY282" s="53"/>
      <c r="HZ282" s="62"/>
      <c r="IA282" s="62"/>
      <c r="IB282" s="62"/>
      <c r="IC282" s="62"/>
      <c r="ID282" s="62"/>
      <c r="IE282" s="62"/>
      <c r="IF282" s="16" t="s">
        <v>194</v>
      </c>
      <c r="IG282" s="62"/>
      <c r="II282" s="53"/>
    </row>
    <row r="283" spans="1:243" customFormat="1" ht="15" x14ac:dyDescent="0.25">
      <c r="A283" s="75"/>
      <c r="B283" s="76"/>
      <c r="C283" s="142" t="s">
        <v>59</v>
      </c>
      <c r="D283" s="142"/>
      <c r="E283" s="142"/>
      <c r="F283" s="142"/>
      <c r="G283" s="142"/>
      <c r="H283" s="56"/>
      <c r="I283" s="57"/>
      <c r="J283" s="57"/>
      <c r="K283" s="57"/>
      <c r="L283" s="59"/>
      <c r="M283" s="57"/>
      <c r="N283" s="65">
        <v>2139.98</v>
      </c>
      <c r="O283" s="57"/>
      <c r="P283" s="66">
        <v>12839.85</v>
      </c>
      <c r="HY283" s="53"/>
      <c r="HZ283" s="62"/>
      <c r="IA283" s="62"/>
      <c r="IB283" s="62"/>
      <c r="IC283" s="62"/>
      <c r="ID283" s="62"/>
      <c r="IE283" s="62"/>
      <c r="IF283" s="16"/>
      <c r="IG283" s="62" t="s">
        <v>59</v>
      </c>
      <c r="II283" s="53"/>
    </row>
    <row r="284" spans="1:243" customFormat="1" ht="22.5" x14ac:dyDescent="0.25">
      <c r="A284" s="54" t="s">
        <v>231</v>
      </c>
      <c r="B284" s="55" t="s">
        <v>232</v>
      </c>
      <c r="C284" s="144" t="s">
        <v>233</v>
      </c>
      <c r="D284" s="144"/>
      <c r="E284" s="144"/>
      <c r="F284" s="144"/>
      <c r="G284" s="144"/>
      <c r="H284" s="56" t="s">
        <v>234</v>
      </c>
      <c r="I284" s="57">
        <v>6</v>
      </c>
      <c r="J284" s="58">
        <v>1</v>
      </c>
      <c r="K284" s="58">
        <v>6</v>
      </c>
      <c r="L284" s="59"/>
      <c r="M284" s="57"/>
      <c r="N284" s="60"/>
      <c r="O284" s="57"/>
      <c r="P284" s="61"/>
      <c r="HY284" s="53"/>
      <c r="HZ284" s="62" t="s">
        <v>233</v>
      </c>
      <c r="IA284" s="62" t="s">
        <v>4</v>
      </c>
      <c r="IB284" s="62" t="s">
        <v>4</v>
      </c>
      <c r="IC284" s="62" t="s">
        <v>4</v>
      </c>
      <c r="ID284" s="62" t="s">
        <v>4</v>
      </c>
      <c r="IE284" s="62"/>
      <c r="IF284" s="16"/>
      <c r="IG284" s="62"/>
      <c r="II284" s="53"/>
    </row>
    <row r="285" spans="1:243" customFormat="1" ht="15" x14ac:dyDescent="0.25">
      <c r="A285" s="63"/>
      <c r="B285" s="64"/>
      <c r="C285" s="142" t="s">
        <v>52</v>
      </c>
      <c r="D285" s="142"/>
      <c r="E285" s="142"/>
      <c r="F285" s="142"/>
      <c r="G285" s="142"/>
      <c r="H285" s="56"/>
      <c r="I285" s="57"/>
      <c r="J285" s="57"/>
      <c r="K285" s="57"/>
      <c r="L285" s="59"/>
      <c r="M285" s="57"/>
      <c r="N285" s="65"/>
      <c r="O285" s="57"/>
      <c r="P285" s="66">
        <v>8697.26</v>
      </c>
      <c r="Q285" s="67"/>
      <c r="R285" s="67"/>
      <c r="HY285" s="53"/>
      <c r="HZ285" s="62"/>
      <c r="IA285" s="62"/>
      <c r="IB285" s="62"/>
      <c r="IC285" s="62"/>
      <c r="ID285" s="62"/>
      <c r="IE285" s="62" t="s">
        <v>52</v>
      </c>
      <c r="IF285" s="16"/>
      <c r="IG285" s="62"/>
      <c r="II285" s="53"/>
    </row>
    <row r="286" spans="1:243" customFormat="1" ht="15" x14ac:dyDescent="0.25">
      <c r="A286" s="68"/>
      <c r="B286" s="69"/>
      <c r="C286" s="143" t="s">
        <v>53</v>
      </c>
      <c r="D286" s="143"/>
      <c r="E286" s="143"/>
      <c r="F286" s="143"/>
      <c r="G286" s="143"/>
      <c r="H286" s="70"/>
      <c r="I286" s="71"/>
      <c r="J286" s="71"/>
      <c r="K286" s="71"/>
      <c r="L286" s="72"/>
      <c r="M286" s="71"/>
      <c r="N286" s="72"/>
      <c r="O286" s="71"/>
      <c r="P286" s="77">
        <v>8697.26</v>
      </c>
      <c r="HY286" s="53"/>
      <c r="HZ286" s="62"/>
      <c r="IA286" s="62"/>
      <c r="IB286" s="62"/>
      <c r="IC286" s="62"/>
      <c r="ID286" s="62"/>
      <c r="IE286" s="62"/>
      <c r="IF286" s="16" t="s">
        <v>53</v>
      </c>
      <c r="IG286" s="62"/>
      <c r="II286" s="53"/>
    </row>
    <row r="287" spans="1:243" customFormat="1" ht="22.5" x14ac:dyDescent="0.25">
      <c r="A287" s="68"/>
      <c r="B287" s="69" t="s">
        <v>191</v>
      </c>
      <c r="C287" s="143" t="s">
        <v>192</v>
      </c>
      <c r="D287" s="143"/>
      <c r="E287" s="143"/>
      <c r="F287" s="143"/>
      <c r="G287" s="143"/>
      <c r="H287" s="70" t="s">
        <v>56</v>
      </c>
      <c r="I287" s="74">
        <v>74</v>
      </c>
      <c r="J287" s="71"/>
      <c r="K287" s="74">
        <v>74</v>
      </c>
      <c r="L287" s="72"/>
      <c r="M287" s="71"/>
      <c r="N287" s="72"/>
      <c r="O287" s="71"/>
      <c r="P287" s="77">
        <v>6435.97</v>
      </c>
      <c r="HY287" s="53"/>
      <c r="HZ287" s="62"/>
      <c r="IA287" s="62"/>
      <c r="IB287" s="62"/>
      <c r="IC287" s="62"/>
      <c r="ID287" s="62"/>
      <c r="IE287" s="62"/>
      <c r="IF287" s="16" t="s">
        <v>192</v>
      </c>
      <c r="IG287" s="62"/>
      <c r="II287" s="53"/>
    </row>
    <row r="288" spans="1:243" customFormat="1" ht="22.5" x14ac:dyDescent="0.25">
      <c r="A288" s="68"/>
      <c r="B288" s="69" t="s">
        <v>193</v>
      </c>
      <c r="C288" s="143" t="s">
        <v>194</v>
      </c>
      <c r="D288" s="143"/>
      <c r="E288" s="143"/>
      <c r="F288" s="143"/>
      <c r="G288" s="143"/>
      <c r="H288" s="70" t="s">
        <v>56</v>
      </c>
      <c r="I288" s="74">
        <v>36</v>
      </c>
      <c r="J288" s="71"/>
      <c r="K288" s="74">
        <v>36</v>
      </c>
      <c r="L288" s="72"/>
      <c r="M288" s="71"/>
      <c r="N288" s="72"/>
      <c r="O288" s="71"/>
      <c r="P288" s="77">
        <v>3131.01</v>
      </c>
      <c r="HY288" s="53"/>
      <c r="HZ288" s="62"/>
      <c r="IA288" s="62"/>
      <c r="IB288" s="62"/>
      <c r="IC288" s="62"/>
      <c r="ID288" s="62"/>
      <c r="IE288" s="62"/>
      <c r="IF288" s="16" t="s">
        <v>194</v>
      </c>
      <c r="IG288" s="62"/>
      <c r="II288" s="53"/>
    </row>
    <row r="289" spans="1:244" customFormat="1" ht="15" x14ac:dyDescent="0.25">
      <c r="A289" s="75"/>
      <c r="B289" s="76"/>
      <c r="C289" s="142" t="s">
        <v>59</v>
      </c>
      <c r="D289" s="142"/>
      <c r="E289" s="142"/>
      <c r="F289" s="142"/>
      <c r="G289" s="142"/>
      <c r="H289" s="56"/>
      <c r="I289" s="57"/>
      <c r="J289" s="57"/>
      <c r="K289" s="57"/>
      <c r="L289" s="59"/>
      <c r="M289" s="57"/>
      <c r="N289" s="65">
        <v>3044.04</v>
      </c>
      <c r="O289" s="57"/>
      <c r="P289" s="66">
        <v>18264.240000000002</v>
      </c>
      <c r="HY289" s="53"/>
      <c r="HZ289" s="62"/>
      <c r="IA289" s="62"/>
      <c r="IB289" s="62"/>
      <c r="IC289" s="62"/>
      <c r="ID289" s="62"/>
      <c r="IE289" s="62"/>
      <c r="IF289" s="16"/>
      <c r="IG289" s="62" t="s">
        <v>59</v>
      </c>
      <c r="II289" s="53"/>
    </row>
    <row r="290" spans="1:244" customFormat="1" ht="1.5" customHeight="1" x14ac:dyDescent="0.25">
      <c r="A290" s="87"/>
      <c r="B290" s="88"/>
      <c r="C290" s="88"/>
      <c r="D290" s="88"/>
      <c r="E290" s="88"/>
      <c r="F290" s="89"/>
      <c r="G290" s="89"/>
      <c r="H290" s="89"/>
      <c r="I290" s="89"/>
      <c r="J290" s="90"/>
      <c r="K290" s="89"/>
      <c r="L290" s="90"/>
      <c r="M290" s="91"/>
      <c r="N290" s="90"/>
      <c r="O290" s="92"/>
      <c r="P290" s="93"/>
      <c r="Q290" s="94"/>
      <c r="R290" s="95"/>
      <c r="HY290" s="53"/>
      <c r="HZ290" s="62"/>
      <c r="IA290" s="62"/>
      <c r="IB290" s="62"/>
      <c r="IC290" s="62"/>
      <c r="ID290" s="62"/>
      <c r="IE290" s="62"/>
      <c r="IF290" s="16"/>
      <c r="IG290" s="62"/>
      <c r="II290" s="53"/>
    </row>
    <row r="291" spans="1:244" customFormat="1" ht="15" x14ac:dyDescent="0.25">
      <c r="A291" s="63"/>
      <c r="B291" s="96"/>
      <c r="C291" s="139" t="s">
        <v>235</v>
      </c>
      <c r="D291" s="139"/>
      <c r="E291" s="139"/>
      <c r="F291" s="139"/>
      <c r="G291" s="139"/>
      <c r="H291" s="139"/>
      <c r="I291" s="139"/>
      <c r="J291" s="139"/>
      <c r="K291" s="139"/>
      <c r="L291" s="139"/>
      <c r="M291" s="139"/>
      <c r="N291" s="139"/>
      <c r="O291" s="139"/>
      <c r="P291" s="98">
        <v>1924683.56</v>
      </c>
      <c r="Q291" s="94"/>
      <c r="R291" s="95"/>
      <c r="HY291" s="53"/>
      <c r="HZ291" s="62"/>
      <c r="IA291" s="62"/>
      <c r="IB291" s="62"/>
      <c r="IC291" s="62"/>
      <c r="ID291" s="62"/>
      <c r="IE291" s="62"/>
      <c r="IF291" s="16"/>
      <c r="IG291" s="62"/>
      <c r="II291" s="53"/>
      <c r="IJ291" s="99" t="s">
        <v>235</v>
      </c>
    </row>
    <row r="292" spans="1:244" customFormat="1" ht="15" x14ac:dyDescent="0.25">
      <c r="A292" s="147" t="s">
        <v>236</v>
      </c>
      <c r="B292" s="148"/>
      <c r="C292" s="148"/>
      <c r="D292" s="148"/>
      <c r="E292" s="148"/>
      <c r="F292" s="148"/>
      <c r="G292" s="148"/>
      <c r="H292" s="148"/>
      <c r="I292" s="148"/>
      <c r="J292" s="148"/>
      <c r="K292" s="148"/>
      <c r="L292" s="148"/>
      <c r="M292" s="148"/>
      <c r="N292" s="148"/>
      <c r="O292" s="148"/>
      <c r="P292" s="149"/>
      <c r="HY292" s="53" t="s">
        <v>236</v>
      </c>
      <c r="HZ292" s="62"/>
      <c r="IA292" s="62"/>
      <c r="IB292" s="62"/>
      <c r="IC292" s="62"/>
      <c r="ID292" s="62"/>
      <c r="IE292" s="62"/>
      <c r="IF292" s="16"/>
      <c r="IG292" s="62"/>
      <c r="II292" s="53"/>
      <c r="IJ292" s="99"/>
    </row>
    <row r="293" spans="1:244" customFormat="1" ht="22.5" x14ac:dyDescent="0.25">
      <c r="A293" s="54" t="s">
        <v>237</v>
      </c>
      <c r="B293" s="55" t="s">
        <v>163</v>
      </c>
      <c r="C293" s="144" t="s">
        <v>164</v>
      </c>
      <c r="D293" s="144"/>
      <c r="E293" s="144"/>
      <c r="F293" s="144"/>
      <c r="G293" s="144"/>
      <c r="H293" s="56" t="s">
        <v>165</v>
      </c>
      <c r="I293" s="57">
        <v>8.2125000000000004E-2</v>
      </c>
      <c r="J293" s="58">
        <v>1</v>
      </c>
      <c r="K293" s="100">
        <v>8.2125000000000004E-2</v>
      </c>
      <c r="L293" s="59"/>
      <c r="M293" s="57"/>
      <c r="N293" s="60"/>
      <c r="O293" s="57"/>
      <c r="P293" s="61"/>
      <c r="HY293" s="53"/>
      <c r="HZ293" s="62" t="s">
        <v>164</v>
      </c>
      <c r="IA293" s="62" t="s">
        <v>4</v>
      </c>
      <c r="IB293" s="62" t="s">
        <v>4</v>
      </c>
      <c r="IC293" s="62" t="s">
        <v>4</v>
      </c>
      <c r="ID293" s="62" t="s">
        <v>4</v>
      </c>
      <c r="IE293" s="62"/>
      <c r="IF293" s="16"/>
      <c r="IG293" s="62"/>
      <c r="II293" s="53"/>
      <c r="IJ293" s="99"/>
    </row>
    <row r="294" spans="1:244" customFormat="1" ht="15" x14ac:dyDescent="0.25">
      <c r="A294" s="82"/>
      <c r="B294" s="14"/>
      <c r="C294" s="140" t="s">
        <v>238</v>
      </c>
      <c r="D294" s="140"/>
      <c r="E294" s="140"/>
      <c r="F294" s="140"/>
      <c r="G294" s="140"/>
      <c r="H294" s="140"/>
      <c r="I294" s="140"/>
      <c r="J294" s="140"/>
      <c r="K294" s="140"/>
      <c r="L294" s="140"/>
      <c r="M294" s="140"/>
      <c r="N294" s="140"/>
      <c r="O294" s="140"/>
      <c r="P294" s="141"/>
      <c r="HY294" s="53"/>
      <c r="HZ294" s="62"/>
      <c r="IA294" s="62"/>
      <c r="IB294" s="62"/>
      <c r="IC294" s="62"/>
      <c r="ID294" s="62"/>
      <c r="IE294" s="62"/>
      <c r="IF294" s="16"/>
      <c r="IG294" s="62"/>
      <c r="IH294" s="3" t="s">
        <v>238</v>
      </c>
      <c r="II294" s="53"/>
      <c r="IJ294" s="99"/>
    </row>
    <row r="295" spans="1:244" customFormat="1" ht="15" x14ac:dyDescent="0.25">
      <c r="A295" s="63"/>
      <c r="B295" s="64"/>
      <c r="C295" s="142" t="s">
        <v>52</v>
      </c>
      <c r="D295" s="142"/>
      <c r="E295" s="142"/>
      <c r="F295" s="142"/>
      <c r="G295" s="142"/>
      <c r="H295" s="56"/>
      <c r="I295" s="57"/>
      <c r="J295" s="57"/>
      <c r="K295" s="57"/>
      <c r="L295" s="59"/>
      <c r="M295" s="57"/>
      <c r="N295" s="65"/>
      <c r="O295" s="57"/>
      <c r="P295" s="66">
        <v>5625.78</v>
      </c>
      <c r="Q295" s="67"/>
      <c r="R295" s="67"/>
      <c r="HY295" s="53"/>
      <c r="HZ295" s="62"/>
      <c r="IA295" s="62"/>
      <c r="IB295" s="62"/>
      <c r="IC295" s="62"/>
      <c r="ID295" s="62"/>
      <c r="IE295" s="62" t="s">
        <v>52</v>
      </c>
      <c r="IF295" s="16"/>
      <c r="IG295" s="62"/>
      <c r="II295" s="53"/>
      <c r="IJ295" s="99"/>
    </row>
    <row r="296" spans="1:244" customFormat="1" ht="15" x14ac:dyDescent="0.25">
      <c r="A296" s="68"/>
      <c r="B296" s="69"/>
      <c r="C296" s="143" t="s">
        <v>53</v>
      </c>
      <c r="D296" s="143"/>
      <c r="E296" s="143"/>
      <c r="F296" s="143"/>
      <c r="G296" s="143"/>
      <c r="H296" s="70"/>
      <c r="I296" s="71"/>
      <c r="J296" s="71"/>
      <c r="K296" s="71"/>
      <c r="L296" s="72"/>
      <c r="M296" s="71"/>
      <c r="N296" s="72"/>
      <c r="O296" s="71"/>
      <c r="P296" s="77">
        <v>1810.12</v>
      </c>
      <c r="HY296" s="53"/>
      <c r="HZ296" s="62"/>
      <c r="IA296" s="62"/>
      <c r="IB296" s="62"/>
      <c r="IC296" s="62"/>
      <c r="ID296" s="62"/>
      <c r="IE296" s="62"/>
      <c r="IF296" s="16" t="s">
        <v>53</v>
      </c>
      <c r="IG296" s="62"/>
      <c r="II296" s="53"/>
      <c r="IJ296" s="99"/>
    </row>
    <row r="297" spans="1:244" customFormat="1" ht="22.5" x14ac:dyDescent="0.25">
      <c r="A297" s="68"/>
      <c r="B297" s="69" t="s">
        <v>167</v>
      </c>
      <c r="C297" s="143" t="s">
        <v>168</v>
      </c>
      <c r="D297" s="143"/>
      <c r="E297" s="143"/>
      <c r="F297" s="143"/>
      <c r="G297" s="143"/>
      <c r="H297" s="70" t="s">
        <v>56</v>
      </c>
      <c r="I297" s="74">
        <v>92</v>
      </c>
      <c r="J297" s="71"/>
      <c r="K297" s="74">
        <v>92</v>
      </c>
      <c r="L297" s="72"/>
      <c r="M297" s="71"/>
      <c r="N297" s="72"/>
      <c r="O297" s="71"/>
      <c r="P297" s="77">
        <v>1665.31</v>
      </c>
      <c r="HY297" s="53"/>
      <c r="HZ297" s="62"/>
      <c r="IA297" s="62"/>
      <c r="IB297" s="62"/>
      <c r="IC297" s="62"/>
      <c r="ID297" s="62"/>
      <c r="IE297" s="62"/>
      <c r="IF297" s="16" t="s">
        <v>168</v>
      </c>
      <c r="IG297" s="62"/>
      <c r="II297" s="53"/>
      <c r="IJ297" s="99"/>
    </row>
    <row r="298" spans="1:244" customFormat="1" ht="22.5" x14ac:dyDescent="0.25">
      <c r="A298" s="68"/>
      <c r="B298" s="69" t="s">
        <v>169</v>
      </c>
      <c r="C298" s="143" t="s">
        <v>170</v>
      </c>
      <c r="D298" s="143"/>
      <c r="E298" s="143"/>
      <c r="F298" s="143"/>
      <c r="G298" s="143"/>
      <c r="H298" s="70" t="s">
        <v>56</v>
      </c>
      <c r="I298" s="74">
        <v>46</v>
      </c>
      <c r="J298" s="71"/>
      <c r="K298" s="74">
        <v>46</v>
      </c>
      <c r="L298" s="72"/>
      <c r="M298" s="71"/>
      <c r="N298" s="72"/>
      <c r="O298" s="71"/>
      <c r="P298" s="73">
        <v>832.66</v>
      </c>
      <c r="HY298" s="53"/>
      <c r="HZ298" s="62"/>
      <c r="IA298" s="62"/>
      <c r="IB298" s="62"/>
      <c r="IC298" s="62"/>
      <c r="ID298" s="62"/>
      <c r="IE298" s="62"/>
      <c r="IF298" s="16" t="s">
        <v>170</v>
      </c>
      <c r="IG298" s="62"/>
      <c r="II298" s="53"/>
      <c r="IJ298" s="99"/>
    </row>
    <row r="299" spans="1:244" customFormat="1" ht="15" x14ac:dyDescent="0.25">
      <c r="A299" s="75"/>
      <c r="B299" s="76"/>
      <c r="C299" s="142" t="s">
        <v>59</v>
      </c>
      <c r="D299" s="142"/>
      <c r="E299" s="142"/>
      <c r="F299" s="142"/>
      <c r="G299" s="142"/>
      <c r="H299" s="56"/>
      <c r="I299" s="57"/>
      <c r="J299" s="57"/>
      <c r="K299" s="57"/>
      <c r="L299" s="59"/>
      <c r="M299" s="57"/>
      <c r="N299" s="65">
        <v>98919.33</v>
      </c>
      <c r="O299" s="57"/>
      <c r="P299" s="66">
        <v>8123.75</v>
      </c>
      <c r="HY299" s="53"/>
      <c r="HZ299" s="62"/>
      <c r="IA299" s="62"/>
      <c r="IB299" s="62"/>
      <c r="IC299" s="62"/>
      <c r="ID299" s="62"/>
      <c r="IE299" s="62"/>
      <c r="IF299" s="16"/>
      <c r="IG299" s="62" t="s">
        <v>59</v>
      </c>
      <c r="II299" s="53"/>
      <c r="IJ299" s="99"/>
    </row>
    <row r="300" spans="1:244" customFormat="1" ht="15" x14ac:dyDescent="0.25">
      <c r="A300" s="54" t="s">
        <v>239</v>
      </c>
      <c r="B300" s="55" t="s">
        <v>240</v>
      </c>
      <c r="C300" s="144" t="s">
        <v>241</v>
      </c>
      <c r="D300" s="144"/>
      <c r="E300" s="144"/>
      <c r="F300" s="144"/>
      <c r="G300" s="144"/>
      <c r="H300" s="56" t="s">
        <v>242</v>
      </c>
      <c r="I300" s="57">
        <v>1.2E-2</v>
      </c>
      <c r="J300" s="58">
        <v>1</v>
      </c>
      <c r="K300" s="101">
        <v>1.2E-2</v>
      </c>
      <c r="L300" s="59"/>
      <c r="M300" s="57"/>
      <c r="N300" s="60"/>
      <c r="O300" s="57"/>
      <c r="P300" s="61"/>
      <c r="HY300" s="53"/>
      <c r="HZ300" s="62" t="s">
        <v>241</v>
      </c>
      <c r="IA300" s="62" t="s">
        <v>4</v>
      </c>
      <c r="IB300" s="62" t="s">
        <v>4</v>
      </c>
      <c r="IC300" s="62" t="s">
        <v>4</v>
      </c>
      <c r="ID300" s="62" t="s">
        <v>4</v>
      </c>
      <c r="IE300" s="62"/>
      <c r="IF300" s="16"/>
      <c r="IG300" s="62"/>
      <c r="II300" s="53"/>
      <c r="IJ300" s="99"/>
    </row>
    <row r="301" spans="1:244" customFormat="1" ht="15" x14ac:dyDescent="0.25">
      <c r="A301" s="82"/>
      <c r="B301" s="14"/>
      <c r="C301" s="140" t="s">
        <v>243</v>
      </c>
      <c r="D301" s="140"/>
      <c r="E301" s="140"/>
      <c r="F301" s="140"/>
      <c r="G301" s="140"/>
      <c r="H301" s="140"/>
      <c r="I301" s="140"/>
      <c r="J301" s="140"/>
      <c r="K301" s="140"/>
      <c r="L301" s="140"/>
      <c r="M301" s="140"/>
      <c r="N301" s="140"/>
      <c r="O301" s="140"/>
      <c r="P301" s="141"/>
      <c r="HY301" s="53"/>
      <c r="HZ301" s="62"/>
      <c r="IA301" s="62"/>
      <c r="IB301" s="62"/>
      <c r="IC301" s="62"/>
      <c r="ID301" s="62"/>
      <c r="IE301" s="62"/>
      <c r="IF301" s="16"/>
      <c r="IG301" s="62"/>
      <c r="IH301" s="3" t="s">
        <v>243</v>
      </c>
      <c r="II301" s="53"/>
      <c r="IJ301" s="99"/>
    </row>
    <row r="302" spans="1:244" customFormat="1" ht="15" x14ac:dyDescent="0.25">
      <c r="A302" s="63"/>
      <c r="B302" s="64"/>
      <c r="C302" s="142" t="s">
        <v>52</v>
      </c>
      <c r="D302" s="142"/>
      <c r="E302" s="142"/>
      <c r="F302" s="142"/>
      <c r="G302" s="142"/>
      <c r="H302" s="56"/>
      <c r="I302" s="57"/>
      <c r="J302" s="57"/>
      <c r="K302" s="57"/>
      <c r="L302" s="59"/>
      <c r="M302" s="57"/>
      <c r="N302" s="65"/>
      <c r="O302" s="57"/>
      <c r="P302" s="66">
        <v>1292.92</v>
      </c>
      <c r="Q302" s="67"/>
      <c r="R302" s="67"/>
      <c r="HY302" s="53"/>
      <c r="HZ302" s="62"/>
      <c r="IA302" s="62"/>
      <c r="IB302" s="62"/>
      <c r="IC302" s="62"/>
      <c r="ID302" s="62"/>
      <c r="IE302" s="62" t="s">
        <v>52</v>
      </c>
      <c r="IF302" s="16"/>
      <c r="IG302" s="62"/>
      <c r="II302" s="53"/>
      <c r="IJ302" s="99"/>
    </row>
    <row r="303" spans="1:244" customFormat="1" ht="15" x14ac:dyDescent="0.25">
      <c r="A303" s="68"/>
      <c r="B303" s="69"/>
      <c r="C303" s="143" t="s">
        <v>53</v>
      </c>
      <c r="D303" s="143"/>
      <c r="E303" s="143"/>
      <c r="F303" s="143"/>
      <c r="G303" s="143"/>
      <c r="H303" s="70"/>
      <c r="I303" s="71"/>
      <c r="J303" s="71"/>
      <c r="K303" s="71"/>
      <c r="L303" s="72"/>
      <c r="M303" s="71"/>
      <c r="N303" s="72"/>
      <c r="O303" s="71"/>
      <c r="P303" s="77">
        <v>1032.1099999999999</v>
      </c>
      <c r="HY303" s="53"/>
      <c r="HZ303" s="62"/>
      <c r="IA303" s="62"/>
      <c r="IB303" s="62"/>
      <c r="IC303" s="62"/>
      <c r="ID303" s="62"/>
      <c r="IE303" s="62"/>
      <c r="IF303" s="16" t="s">
        <v>53</v>
      </c>
      <c r="IG303" s="62"/>
      <c r="II303" s="53"/>
      <c r="IJ303" s="99"/>
    </row>
    <row r="304" spans="1:244" customFormat="1" ht="15" x14ac:dyDescent="0.25">
      <c r="A304" s="68"/>
      <c r="B304" s="69" t="s">
        <v>244</v>
      </c>
      <c r="C304" s="143" t="s">
        <v>245</v>
      </c>
      <c r="D304" s="143"/>
      <c r="E304" s="143"/>
      <c r="F304" s="143"/>
      <c r="G304" s="143"/>
      <c r="H304" s="70" t="s">
        <v>56</v>
      </c>
      <c r="I304" s="74">
        <v>147</v>
      </c>
      <c r="J304" s="71"/>
      <c r="K304" s="74">
        <v>147</v>
      </c>
      <c r="L304" s="72"/>
      <c r="M304" s="71"/>
      <c r="N304" s="72"/>
      <c r="O304" s="71"/>
      <c r="P304" s="77">
        <v>1517.2</v>
      </c>
      <c r="HY304" s="53"/>
      <c r="HZ304" s="62"/>
      <c r="IA304" s="62"/>
      <c r="IB304" s="62"/>
      <c r="IC304" s="62"/>
      <c r="ID304" s="62"/>
      <c r="IE304" s="62"/>
      <c r="IF304" s="16" t="s">
        <v>245</v>
      </c>
      <c r="IG304" s="62"/>
      <c r="II304" s="53"/>
      <c r="IJ304" s="99"/>
    </row>
    <row r="305" spans="1:244" customFormat="1" ht="15" x14ac:dyDescent="0.25">
      <c r="A305" s="68"/>
      <c r="B305" s="69" t="s">
        <v>246</v>
      </c>
      <c r="C305" s="143" t="s">
        <v>247</v>
      </c>
      <c r="D305" s="143"/>
      <c r="E305" s="143"/>
      <c r="F305" s="143"/>
      <c r="G305" s="143"/>
      <c r="H305" s="70" t="s">
        <v>56</v>
      </c>
      <c r="I305" s="74">
        <v>134</v>
      </c>
      <c r="J305" s="71"/>
      <c r="K305" s="74">
        <v>134</v>
      </c>
      <c r="L305" s="72"/>
      <c r="M305" s="71"/>
      <c r="N305" s="72"/>
      <c r="O305" s="71"/>
      <c r="P305" s="77">
        <v>1383.03</v>
      </c>
      <c r="HY305" s="53"/>
      <c r="HZ305" s="62"/>
      <c r="IA305" s="62"/>
      <c r="IB305" s="62"/>
      <c r="IC305" s="62"/>
      <c r="ID305" s="62"/>
      <c r="IE305" s="62"/>
      <c r="IF305" s="16" t="s">
        <v>247</v>
      </c>
      <c r="IG305" s="62"/>
      <c r="II305" s="53"/>
      <c r="IJ305" s="99"/>
    </row>
    <row r="306" spans="1:244" customFormat="1" ht="15" x14ac:dyDescent="0.25">
      <c r="A306" s="75"/>
      <c r="B306" s="76"/>
      <c r="C306" s="142" t="s">
        <v>59</v>
      </c>
      <c r="D306" s="142"/>
      <c r="E306" s="142"/>
      <c r="F306" s="142"/>
      <c r="G306" s="142"/>
      <c r="H306" s="56"/>
      <c r="I306" s="57"/>
      <c r="J306" s="57"/>
      <c r="K306" s="57"/>
      <c r="L306" s="59"/>
      <c r="M306" s="57"/>
      <c r="N306" s="65">
        <v>349429.17</v>
      </c>
      <c r="O306" s="57"/>
      <c r="P306" s="66">
        <v>4193.1499999999996</v>
      </c>
      <c r="HY306" s="53"/>
      <c r="HZ306" s="62"/>
      <c r="IA306" s="62"/>
      <c r="IB306" s="62"/>
      <c r="IC306" s="62"/>
      <c r="ID306" s="62"/>
      <c r="IE306" s="62"/>
      <c r="IF306" s="16"/>
      <c r="IG306" s="62" t="s">
        <v>59</v>
      </c>
      <c r="II306" s="53"/>
      <c r="IJ306" s="99"/>
    </row>
    <row r="307" spans="1:244" customFormat="1" ht="15" x14ac:dyDescent="0.25">
      <c r="A307" s="54" t="s">
        <v>248</v>
      </c>
      <c r="B307" s="55" t="s">
        <v>249</v>
      </c>
      <c r="C307" s="144" t="s">
        <v>250</v>
      </c>
      <c r="D307" s="144"/>
      <c r="E307" s="144"/>
      <c r="F307" s="144"/>
      <c r="G307" s="144"/>
      <c r="H307" s="56" t="s">
        <v>180</v>
      </c>
      <c r="I307" s="57">
        <v>1.095</v>
      </c>
      <c r="J307" s="58">
        <v>1</v>
      </c>
      <c r="K307" s="101">
        <v>1.095</v>
      </c>
      <c r="L307" s="59"/>
      <c r="M307" s="57"/>
      <c r="N307" s="60"/>
      <c r="O307" s="57"/>
      <c r="P307" s="61"/>
      <c r="HY307" s="53"/>
      <c r="HZ307" s="62" t="s">
        <v>250</v>
      </c>
      <c r="IA307" s="62" t="s">
        <v>4</v>
      </c>
      <c r="IB307" s="62" t="s">
        <v>4</v>
      </c>
      <c r="IC307" s="62" t="s">
        <v>4</v>
      </c>
      <c r="ID307" s="62" t="s">
        <v>4</v>
      </c>
      <c r="IE307" s="62"/>
      <c r="IF307" s="16"/>
      <c r="IG307" s="62"/>
      <c r="II307" s="53"/>
      <c r="IJ307" s="99"/>
    </row>
    <row r="308" spans="1:244" customFormat="1" ht="15" x14ac:dyDescent="0.25">
      <c r="A308" s="82"/>
      <c r="B308" s="14"/>
      <c r="C308" s="140" t="s">
        <v>251</v>
      </c>
      <c r="D308" s="140"/>
      <c r="E308" s="140"/>
      <c r="F308" s="140"/>
      <c r="G308" s="140"/>
      <c r="H308" s="140"/>
      <c r="I308" s="140"/>
      <c r="J308" s="140"/>
      <c r="K308" s="140"/>
      <c r="L308" s="140"/>
      <c r="M308" s="140"/>
      <c r="N308" s="140"/>
      <c r="O308" s="140"/>
      <c r="P308" s="141"/>
      <c r="HY308" s="53"/>
      <c r="HZ308" s="62"/>
      <c r="IA308" s="62"/>
      <c r="IB308" s="62"/>
      <c r="IC308" s="62"/>
      <c r="ID308" s="62"/>
      <c r="IE308" s="62"/>
      <c r="IF308" s="16"/>
      <c r="IG308" s="62"/>
      <c r="IH308" s="3" t="s">
        <v>251</v>
      </c>
      <c r="II308" s="53"/>
      <c r="IJ308" s="99"/>
    </row>
    <row r="309" spans="1:244" customFormat="1" ht="15" x14ac:dyDescent="0.25">
      <c r="A309" s="63"/>
      <c r="B309" s="64"/>
      <c r="C309" s="142" t="s">
        <v>52</v>
      </c>
      <c r="D309" s="142"/>
      <c r="E309" s="142"/>
      <c r="F309" s="142"/>
      <c r="G309" s="142"/>
      <c r="H309" s="56"/>
      <c r="I309" s="57"/>
      <c r="J309" s="57"/>
      <c r="K309" s="57"/>
      <c r="L309" s="59"/>
      <c r="M309" s="57"/>
      <c r="N309" s="65"/>
      <c r="O309" s="57"/>
      <c r="P309" s="66">
        <v>7127.19</v>
      </c>
      <c r="Q309" s="67"/>
      <c r="R309" s="67"/>
      <c r="HY309" s="53"/>
      <c r="HZ309" s="62"/>
      <c r="IA309" s="62"/>
      <c r="IB309" s="62"/>
      <c r="IC309" s="62"/>
      <c r="ID309" s="62"/>
      <c r="IE309" s="62" t="s">
        <v>52</v>
      </c>
      <c r="IF309" s="16"/>
      <c r="IG309" s="62"/>
      <c r="II309" s="53"/>
      <c r="IJ309" s="99"/>
    </row>
    <row r="310" spans="1:244" customFormat="1" ht="15" x14ac:dyDescent="0.25">
      <c r="A310" s="68"/>
      <c r="B310" s="69"/>
      <c r="C310" s="143" t="s">
        <v>53</v>
      </c>
      <c r="D310" s="143"/>
      <c r="E310" s="143"/>
      <c r="F310" s="143"/>
      <c r="G310" s="143"/>
      <c r="H310" s="70"/>
      <c r="I310" s="71"/>
      <c r="J310" s="71"/>
      <c r="K310" s="71"/>
      <c r="L310" s="72"/>
      <c r="M310" s="71"/>
      <c r="N310" s="72"/>
      <c r="O310" s="71"/>
      <c r="P310" s="77">
        <v>4238.07</v>
      </c>
      <c r="HY310" s="53"/>
      <c r="HZ310" s="62"/>
      <c r="IA310" s="62"/>
      <c r="IB310" s="62"/>
      <c r="IC310" s="62"/>
      <c r="ID310" s="62"/>
      <c r="IE310" s="62"/>
      <c r="IF310" s="16" t="s">
        <v>53</v>
      </c>
      <c r="IG310" s="62"/>
      <c r="II310" s="53"/>
      <c r="IJ310" s="99"/>
    </row>
    <row r="311" spans="1:244" customFormat="1" ht="15" x14ac:dyDescent="0.25">
      <c r="A311" s="68"/>
      <c r="B311" s="69" t="s">
        <v>138</v>
      </c>
      <c r="C311" s="143" t="s">
        <v>139</v>
      </c>
      <c r="D311" s="143"/>
      <c r="E311" s="143"/>
      <c r="F311" s="143"/>
      <c r="G311" s="143"/>
      <c r="H311" s="70" t="s">
        <v>56</v>
      </c>
      <c r="I311" s="74">
        <v>97</v>
      </c>
      <c r="J311" s="71"/>
      <c r="K311" s="74">
        <v>97</v>
      </c>
      <c r="L311" s="72"/>
      <c r="M311" s="71"/>
      <c r="N311" s="72"/>
      <c r="O311" s="71"/>
      <c r="P311" s="77">
        <v>4110.93</v>
      </c>
      <c r="HY311" s="53"/>
      <c r="HZ311" s="62"/>
      <c r="IA311" s="62"/>
      <c r="IB311" s="62"/>
      <c r="IC311" s="62"/>
      <c r="ID311" s="62"/>
      <c r="IE311" s="62"/>
      <c r="IF311" s="16" t="s">
        <v>139</v>
      </c>
      <c r="IG311" s="62"/>
      <c r="II311" s="53"/>
      <c r="IJ311" s="99"/>
    </row>
    <row r="312" spans="1:244" customFormat="1" ht="15" x14ac:dyDescent="0.25">
      <c r="A312" s="68"/>
      <c r="B312" s="69" t="s">
        <v>140</v>
      </c>
      <c r="C312" s="143" t="s">
        <v>141</v>
      </c>
      <c r="D312" s="143"/>
      <c r="E312" s="143"/>
      <c r="F312" s="143"/>
      <c r="G312" s="143"/>
      <c r="H312" s="70" t="s">
        <v>56</v>
      </c>
      <c r="I312" s="74">
        <v>51</v>
      </c>
      <c r="J312" s="71"/>
      <c r="K312" s="74">
        <v>51</v>
      </c>
      <c r="L312" s="72"/>
      <c r="M312" s="71"/>
      <c r="N312" s="72"/>
      <c r="O312" s="71"/>
      <c r="P312" s="77">
        <v>2161.42</v>
      </c>
      <c r="HY312" s="53"/>
      <c r="HZ312" s="62"/>
      <c r="IA312" s="62"/>
      <c r="IB312" s="62"/>
      <c r="IC312" s="62"/>
      <c r="ID312" s="62"/>
      <c r="IE312" s="62"/>
      <c r="IF312" s="16" t="s">
        <v>141</v>
      </c>
      <c r="IG312" s="62"/>
      <c r="II312" s="53"/>
      <c r="IJ312" s="99"/>
    </row>
    <row r="313" spans="1:244" customFormat="1" ht="15" x14ac:dyDescent="0.25">
      <c r="A313" s="75"/>
      <c r="B313" s="76"/>
      <c r="C313" s="142" t="s">
        <v>59</v>
      </c>
      <c r="D313" s="142"/>
      <c r="E313" s="142"/>
      <c r="F313" s="142"/>
      <c r="G313" s="142"/>
      <c r="H313" s="56"/>
      <c r="I313" s="57"/>
      <c r="J313" s="57"/>
      <c r="K313" s="57"/>
      <c r="L313" s="59"/>
      <c r="M313" s="57"/>
      <c r="N313" s="65">
        <v>12281.19</v>
      </c>
      <c r="O313" s="57"/>
      <c r="P313" s="66">
        <v>13447.9</v>
      </c>
      <c r="HY313" s="53"/>
      <c r="HZ313" s="62"/>
      <c r="IA313" s="62"/>
      <c r="IB313" s="62"/>
      <c r="IC313" s="62"/>
      <c r="ID313" s="62"/>
      <c r="IE313" s="62"/>
      <c r="IF313" s="16"/>
      <c r="IG313" s="62" t="s">
        <v>59</v>
      </c>
      <c r="II313" s="53"/>
      <c r="IJ313" s="99"/>
    </row>
    <row r="314" spans="1:244" customFormat="1" ht="22.5" x14ac:dyDescent="0.25">
      <c r="A314" s="54" t="s">
        <v>252</v>
      </c>
      <c r="B314" s="55" t="s">
        <v>253</v>
      </c>
      <c r="C314" s="144" t="s">
        <v>254</v>
      </c>
      <c r="D314" s="144"/>
      <c r="E314" s="144"/>
      <c r="F314" s="144"/>
      <c r="G314" s="144"/>
      <c r="H314" s="56" t="s">
        <v>180</v>
      </c>
      <c r="I314" s="57">
        <v>1.095</v>
      </c>
      <c r="J314" s="58">
        <v>1</v>
      </c>
      <c r="K314" s="101">
        <v>1.095</v>
      </c>
      <c r="L314" s="59"/>
      <c r="M314" s="57"/>
      <c r="N314" s="60"/>
      <c r="O314" s="57"/>
      <c r="P314" s="61"/>
      <c r="HY314" s="53"/>
      <c r="HZ314" s="62" t="s">
        <v>254</v>
      </c>
      <c r="IA314" s="62" t="s">
        <v>4</v>
      </c>
      <c r="IB314" s="62" t="s">
        <v>4</v>
      </c>
      <c r="IC314" s="62" t="s">
        <v>4</v>
      </c>
      <c r="ID314" s="62" t="s">
        <v>4</v>
      </c>
      <c r="IE314" s="62"/>
      <c r="IF314" s="16"/>
      <c r="IG314" s="62"/>
      <c r="II314" s="53"/>
      <c r="IJ314" s="99"/>
    </row>
    <row r="315" spans="1:244" customFormat="1" ht="15" x14ac:dyDescent="0.25">
      <c r="A315" s="82"/>
      <c r="B315" s="14"/>
      <c r="C315" s="140" t="s">
        <v>251</v>
      </c>
      <c r="D315" s="140"/>
      <c r="E315" s="140"/>
      <c r="F315" s="140"/>
      <c r="G315" s="140"/>
      <c r="H315" s="140"/>
      <c r="I315" s="140"/>
      <c r="J315" s="140"/>
      <c r="K315" s="140"/>
      <c r="L315" s="140"/>
      <c r="M315" s="140"/>
      <c r="N315" s="140"/>
      <c r="O315" s="140"/>
      <c r="P315" s="141"/>
      <c r="HY315" s="53"/>
      <c r="HZ315" s="62"/>
      <c r="IA315" s="62"/>
      <c r="IB315" s="62"/>
      <c r="IC315" s="62"/>
      <c r="ID315" s="62"/>
      <c r="IE315" s="62"/>
      <c r="IF315" s="16"/>
      <c r="IG315" s="62"/>
      <c r="IH315" s="3" t="s">
        <v>251</v>
      </c>
      <c r="II315" s="53"/>
      <c r="IJ315" s="99"/>
    </row>
    <row r="316" spans="1:244" customFormat="1" ht="15" x14ac:dyDescent="0.25">
      <c r="A316" s="63"/>
      <c r="B316" s="64"/>
      <c r="C316" s="142" t="s">
        <v>52</v>
      </c>
      <c r="D316" s="142"/>
      <c r="E316" s="142"/>
      <c r="F316" s="142"/>
      <c r="G316" s="142"/>
      <c r="H316" s="56"/>
      <c r="I316" s="57"/>
      <c r="J316" s="57"/>
      <c r="K316" s="57"/>
      <c r="L316" s="59"/>
      <c r="M316" s="57"/>
      <c r="N316" s="65"/>
      <c r="O316" s="57"/>
      <c r="P316" s="66">
        <v>1004.49</v>
      </c>
      <c r="Q316" s="67"/>
      <c r="R316" s="67"/>
      <c r="HY316" s="53"/>
      <c r="HZ316" s="62"/>
      <c r="IA316" s="62"/>
      <c r="IB316" s="62"/>
      <c r="IC316" s="62"/>
      <c r="ID316" s="62"/>
      <c r="IE316" s="62" t="s">
        <v>52</v>
      </c>
      <c r="IF316" s="16"/>
      <c r="IG316" s="62"/>
      <c r="II316" s="53"/>
      <c r="IJ316" s="99"/>
    </row>
    <row r="317" spans="1:244" customFormat="1" ht="15" x14ac:dyDescent="0.25">
      <c r="A317" s="68"/>
      <c r="B317" s="69"/>
      <c r="C317" s="143" t="s">
        <v>53</v>
      </c>
      <c r="D317" s="143"/>
      <c r="E317" s="143"/>
      <c r="F317" s="143"/>
      <c r="G317" s="143"/>
      <c r="H317" s="70"/>
      <c r="I317" s="71"/>
      <c r="J317" s="71"/>
      <c r="K317" s="71"/>
      <c r="L317" s="72"/>
      <c r="M317" s="71"/>
      <c r="N317" s="72"/>
      <c r="O317" s="71"/>
      <c r="P317" s="73">
        <v>945.23</v>
      </c>
      <c r="HY317" s="53"/>
      <c r="HZ317" s="62"/>
      <c r="IA317" s="62"/>
      <c r="IB317" s="62"/>
      <c r="IC317" s="62"/>
      <c r="ID317" s="62"/>
      <c r="IE317" s="62"/>
      <c r="IF317" s="16" t="s">
        <v>53</v>
      </c>
      <c r="IG317" s="62"/>
      <c r="II317" s="53"/>
      <c r="IJ317" s="99"/>
    </row>
    <row r="318" spans="1:244" customFormat="1" ht="15" x14ac:dyDescent="0.25">
      <c r="A318" s="68"/>
      <c r="B318" s="69" t="s">
        <v>138</v>
      </c>
      <c r="C318" s="143" t="s">
        <v>139</v>
      </c>
      <c r="D318" s="143"/>
      <c r="E318" s="143"/>
      <c r="F318" s="143"/>
      <c r="G318" s="143"/>
      <c r="H318" s="70" t="s">
        <v>56</v>
      </c>
      <c r="I318" s="74">
        <v>97</v>
      </c>
      <c r="J318" s="71"/>
      <c r="K318" s="74">
        <v>97</v>
      </c>
      <c r="L318" s="72"/>
      <c r="M318" s="71"/>
      <c r="N318" s="72"/>
      <c r="O318" s="71"/>
      <c r="P318" s="73">
        <v>916.87</v>
      </c>
      <c r="HY318" s="53"/>
      <c r="HZ318" s="62"/>
      <c r="IA318" s="62"/>
      <c r="IB318" s="62"/>
      <c r="IC318" s="62"/>
      <c r="ID318" s="62"/>
      <c r="IE318" s="62"/>
      <c r="IF318" s="16" t="s">
        <v>139</v>
      </c>
      <c r="IG318" s="62"/>
      <c r="II318" s="53"/>
      <c r="IJ318" s="99"/>
    </row>
    <row r="319" spans="1:244" customFormat="1" ht="15" x14ac:dyDescent="0.25">
      <c r="A319" s="68"/>
      <c r="B319" s="69" t="s">
        <v>140</v>
      </c>
      <c r="C319" s="143" t="s">
        <v>141</v>
      </c>
      <c r="D319" s="143"/>
      <c r="E319" s="143"/>
      <c r="F319" s="143"/>
      <c r="G319" s="143"/>
      <c r="H319" s="70" t="s">
        <v>56</v>
      </c>
      <c r="I319" s="74">
        <v>51</v>
      </c>
      <c r="J319" s="71"/>
      <c r="K319" s="74">
        <v>51</v>
      </c>
      <c r="L319" s="72"/>
      <c r="M319" s="71"/>
      <c r="N319" s="72"/>
      <c r="O319" s="71"/>
      <c r="P319" s="73">
        <v>482.07</v>
      </c>
      <c r="HY319" s="53"/>
      <c r="HZ319" s="62"/>
      <c r="IA319" s="62"/>
      <c r="IB319" s="62"/>
      <c r="IC319" s="62"/>
      <c r="ID319" s="62"/>
      <c r="IE319" s="62"/>
      <c r="IF319" s="16" t="s">
        <v>141</v>
      </c>
      <c r="IG319" s="62"/>
      <c r="II319" s="53"/>
      <c r="IJ319" s="99"/>
    </row>
    <row r="320" spans="1:244" customFormat="1" ht="15" x14ac:dyDescent="0.25">
      <c r="A320" s="75"/>
      <c r="B320" s="76"/>
      <c r="C320" s="142" t="s">
        <v>59</v>
      </c>
      <c r="D320" s="142"/>
      <c r="E320" s="142"/>
      <c r="F320" s="142"/>
      <c r="G320" s="142"/>
      <c r="H320" s="56"/>
      <c r="I320" s="57"/>
      <c r="J320" s="57"/>
      <c r="K320" s="57"/>
      <c r="L320" s="59"/>
      <c r="M320" s="57"/>
      <c r="N320" s="65">
        <v>2211.5</v>
      </c>
      <c r="O320" s="57"/>
      <c r="P320" s="66">
        <v>2421.59</v>
      </c>
      <c r="HY320" s="53"/>
      <c r="HZ320" s="62"/>
      <c r="IA320" s="62"/>
      <c r="IB320" s="62"/>
      <c r="IC320" s="62"/>
      <c r="ID320" s="62"/>
      <c r="IE320" s="62"/>
      <c r="IF320" s="16"/>
      <c r="IG320" s="62" t="s">
        <v>59</v>
      </c>
      <c r="II320" s="53"/>
      <c r="IJ320" s="99"/>
    </row>
    <row r="321" spans="1:244" customFormat="1" ht="15" x14ac:dyDescent="0.25">
      <c r="A321" s="54" t="s">
        <v>255</v>
      </c>
      <c r="B321" s="55" t="s">
        <v>74</v>
      </c>
      <c r="C321" s="144" t="s">
        <v>256</v>
      </c>
      <c r="D321" s="144"/>
      <c r="E321" s="144"/>
      <c r="F321" s="144"/>
      <c r="G321" s="144"/>
      <c r="H321" s="56" t="s">
        <v>257</v>
      </c>
      <c r="I321" s="57">
        <v>1.5</v>
      </c>
      <c r="J321" s="58">
        <v>1</v>
      </c>
      <c r="K321" s="84">
        <v>1.5</v>
      </c>
      <c r="L321" s="59"/>
      <c r="M321" s="57"/>
      <c r="N321" s="79">
        <v>2000</v>
      </c>
      <c r="O321" s="57"/>
      <c r="P321" s="66">
        <v>3000</v>
      </c>
      <c r="HY321" s="53"/>
      <c r="HZ321" s="62" t="s">
        <v>256</v>
      </c>
      <c r="IA321" s="62" t="s">
        <v>4</v>
      </c>
      <c r="IB321" s="62" t="s">
        <v>4</v>
      </c>
      <c r="IC321" s="62" t="s">
        <v>4</v>
      </c>
      <c r="ID321" s="62" t="s">
        <v>4</v>
      </c>
      <c r="IE321" s="62"/>
      <c r="IF321" s="16"/>
      <c r="IG321" s="62"/>
      <c r="II321" s="53"/>
      <c r="IJ321" s="99"/>
    </row>
    <row r="322" spans="1:244" customFormat="1" ht="15" x14ac:dyDescent="0.25">
      <c r="A322" s="75"/>
      <c r="B322" s="76"/>
      <c r="C322" s="142" t="s">
        <v>59</v>
      </c>
      <c r="D322" s="142"/>
      <c r="E322" s="142"/>
      <c r="F322" s="142"/>
      <c r="G322" s="142"/>
      <c r="H322" s="56"/>
      <c r="I322" s="57"/>
      <c r="J322" s="57"/>
      <c r="K322" s="57"/>
      <c r="L322" s="59"/>
      <c r="M322" s="57"/>
      <c r="N322" s="59"/>
      <c r="O322" s="57"/>
      <c r="P322" s="66">
        <v>3000</v>
      </c>
      <c r="HY322" s="53"/>
      <c r="HZ322" s="62"/>
      <c r="IA322" s="62"/>
      <c r="IB322" s="62"/>
      <c r="IC322" s="62"/>
      <c r="ID322" s="62"/>
      <c r="IE322" s="62"/>
      <c r="IF322" s="16"/>
      <c r="IG322" s="62" t="s">
        <v>59</v>
      </c>
      <c r="II322" s="53"/>
      <c r="IJ322" s="99"/>
    </row>
    <row r="323" spans="1:244" customFormat="1" ht="22.5" x14ac:dyDescent="0.25">
      <c r="A323" s="54" t="s">
        <v>258</v>
      </c>
      <c r="B323" s="55" t="s">
        <v>259</v>
      </c>
      <c r="C323" s="144" t="s">
        <v>260</v>
      </c>
      <c r="D323" s="144"/>
      <c r="E323" s="144"/>
      <c r="F323" s="144"/>
      <c r="G323" s="144"/>
      <c r="H323" s="56" t="s">
        <v>180</v>
      </c>
      <c r="I323" s="57">
        <v>1.41</v>
      </c>
      <c r="J323" s="58">
        <v>1</v>
      </c>
      <c r="K323" s="86">
        <v>1.41</v>
      </c>
      <c r="L323" s="59"/>
      <c r="M323" s="57"/>
      <c r="N323" s="60"/>
      <c r="O323" s="57"/>
      <c r="P323" s="61"/>
      <c r="HY323" s="53"/>
      <c r="HZ323" s="62" t="s">
        <v>260</v>
      </c>
      <c r="IA323" s="62" t="s">
        <v>4</v>
      </c>
      <c r="IB323" s="62" t="s">
        <v>4</v>
      </c>
      <c r="IC323" s="62" t="s">
        <v>4</v>
      </c>
      <c r="ID323" s="62" t="s">
        <v>4</v>
      </c>
      <c r="IE323" s="62"/>
      <c r="IF323" s="16"/>
      <c r="IG323" s="62"/>
      <c r="II323" s="53"/>
      <c r="IJ323" s="99"/>
    </row>
    <row r="324" spans="1:244" customFormat="1" ht="15" x14ac:dyDescent="0.25">
      <c r="A324" s="82"/>
      <c r="B324" s="14"/>
      <c r="C324" s="140" t="s">
        <v>261</v>
      </c>
      <c r="D324" s="140"/>
      <c r="E324" s="140"/>
      <c r="F324" s="140"/>
      <c r="G324" s="140"/>
      <c r="H324" s="140"/>
      <c r="I324" s="140"/>
      <c r="J324" s="140"/>
      <c r="K324" s="140"/>
      <c r="L324" s="140"/>
      <c r="M324" s="140"/>
      <c r="N324" s="140"/>
      <c r="O324" s="140"/>
      <c r="P324" s="141"/>
      <c r="HY324" s="53"/>
      <c r="HZ324" s="62"/>
      <c r="IA324" s="62"/>
      <c r="IB324" s="62"/>
      <c r="IC324" s="62"/>
      <c r="ID324" s="62"/>
      <c r="IE324" s="62"/>
      <c r="IF324" s="16"/>
      <c r="IG324" s="62"/>
      <c r="IH324" s="3" t="s">
        <v>261</v>
      </c>
      <c r="II324" s="53"/>
      <c r="IJ324" s="99"/>
    </row>
    <row r="325" spans="1:244" customFormat="1" ht="15" x14ac:dyDescent="0.25">
      <c r="A325" s="63"/>
      <c r="B325" s="64"/>
      <c r="C325" s="142" t="s">
        <v>52</v>
      </c>
      <c r="D325" s="142"/>
      <c r="E325" s="142"/>
      <c r="F325" s="142"/>
      <c r="G325" s="142"/>
      <c r="H325" s="56"/>
      <c r="I325" s="57"/>
      <c r="J325" s="57"/>
      <c r="K325" s="57"/>
      <c r="L325" s="59"/>
      <c r="M325" s="57"/>
      <c r="N325" s="65"/>
      <c r="O325" s="57"/>
      <c r="P325" s="66">
        <v>9425.4699999999993</v>
      </c>
      <c r="Q325" s="67"/>
      <c r="R325" s="67"/>
      <c r="HY325" s="53"/>
      <c r="HZ325" s="62"/>
      <c r="IA325" s="62"/>
      <c r="IB325" s="62"/>
      <c r="IC325" s="62"/>
      <c r="ID325" s="62"/>
      <c r="IE325" s="62" t="s">
        <v>52</v>
      </c>
      <c r="IF325" s="16"/>
      <c r="IG325" s="62"/>
      <c r="II325" s="53"/>
      <c r="IJ325" s="99"/>
    </row>
    <row r="326" spans="1:244" customFormat="1" ht="15" x14ac:dyDescent="0.25">
      <c r="A326" s="68"/>
      <c r="B326" s="69"/>
      <c r="C326" s="143" t="s">
        <v>53</v>
      </c>
      <c r="D326" s="143"/>
      <c r="E326" s="143"/>
      <c r="F326" s="143"/>
      <c r="G326" s="143"/>
      <c r="H326" s="70"/>
      <c r="I326" s="71"/>
      <c r="J326" s="71"/>
      <c r="K326" s="71"/>
      <c r="L326" s="72"/>
      <c r="M326" s="71"/>
      <c r="N326" s="72"/>
      <c r="O326" s="71"/>
      <c r="P326" s="77">
        <v>7072.4</v>
      </c>
      <c r="HY326" s="53"/>
      <c r="HZ326" s="62"/>
      <c r="IA326" s="62"/>
      <c r="IB326" s="62"/>
      <c r="IC326" s="62"/>
      <c r="ID326" s="62"/>
      <c r="IE326" s="62"/>
      <c r="IF326" s="16" t="s">
        <v>53</v>
      </c>
      <c r="IG326" s="62"/>
      <c r="II326" s="53"/>
      <c r="IJ326" s="99"/>
    </row>
    <row r="327" spans="1:244" customFormat="1" ht="15" x14ac:dyDescent="0.25">
      <c r="A327" s="68"/>
      <c r="B327" s="69" t="s">
        <v>138</v>
      </c>
      <c r="C327" s="143" t="s">
        <v>139</v>
      </c>
      <c r="D327" s="143"/>
      <c r="E327" s="143"/>
      <c r="F327" s="143"/>
      <c r="G327" s="143"/>
      <c r="H327" s="70" t="s">
        <v>56</v>
      </c>
      <c r="I327" s="74">
        <v>97</v>
      </c>
      <c r="J327" s="71"/>
      <c r="K327" s="74">
        <v>97</v>
      </c>
      <c r="L327" s="72"/>
      <c r="M327" s="71"/>
      <c r="N327" s="72"/>
      <c r="O327" s="71"/>
      <c r="P327" s="77">
        <v>6860.23</v>
      </c>
      <c r="HY327" s="53"/>
      <c r="HZ327" s="62"/>
      <c r="IA327" s="62"/>
      <c r="IB327" s="62"/>
      <c r="IC327" s="62"/>
      <c r="ID327" s="62"/>
      <c r="IE327" s="62"/>
      <c r="IF327" s="16" t="s">
        <v>139</v>
      </c>
      <c r="IG327" s="62"/>
      <c r="II327" s="53"/>
      <c r="IJ327" s="99"/>
    </row>
    <row r="328" spans="1:244" customFormat="1" ht="15" x14ac:dyDescent="0.25">
      <c r="A328" s="68"/>
      <c r="B328" s="69" t="s">
        <v>140</v>
      </c>
      <c r="C328" s="143" t="s">
        <v>141</v>
      </c>
      <c r="D328" s="143"/>
      <c r="E328" s="143"/>
      <c r="F328" s="143"/>
      <c r="G328" s="143"/>
      <c r="H328" s="70" t="s">
        <v>56</v>
      </c>
      <c r="I328" s="74">
        <v>51</v>
      </c>
      <c r="J328" s="71"/>
      <c r="K328" s="74">
        <v>51</v>
      </c>
      <c r="L328" s="72"/>
      <c r="M328" s="71"/>
      <c r="N328" s="72"/>
      <c r="O328" s="71"/>
      <c r="P328" s="77">
        <v>3606.92</v>
      </c>
      <c r="HY328" s="53"/>
      <c r="HZ328" s="62"/>
      <c r="IA328" s="62"/>
      <c r="IB328" s="62"/>
      <c r="IC328" s="62"/>
      <c r="ID328" s="62"/>
      <c r="IE328" s="62"/>
      <c r="IF328" s="16" t="s">
        <v>141</v>
      </c>
      <c r="IG328" s="62"/>
      <c r="II328" s="53"/>
      <c r="IJ328" s="99"/>
    </row>
    <row r="329" spans="1:244" customFormat="1" ht="15" x14ac:dyDescent="0.25">
      <c r="A329" s="75"/>
      <c r="B329" s="76"/>
      <c r="C329" s="142" t="s">
        <v>59</v>
      </c>
      <c r="D329" s="142"/>
      <c r="E329" s="142"/>
      <c r="F329" s="142"/>
      <c r="G329" s="142"/>
      <c r="H329" s="56"/>
      <c r="I329" s="57"/>
      <c r="J329" s="57"/>
      <c r="K329" s="57"/>
      <c r="L329" s="59"/>
      <c r="M329" s="57"/>
      <c r="N329" s="65">
        <v>14199.57</v>
      </c>
      <c r="O329" s="57"/>
      <c r="P329" s="66">
        <v>20021.39</v>
      </c>
      <c r="HY329" s="53"/>
      <c r="HZ329" s="62"/>
      <c r="IA329" s="62"/>
      <c r="IB329" s="62"/>
      <c r="IC329" s="62"/>
      <c r="ID329" s="62"/>
      <c r="IE329" s="62"/>
      <c r="IF329" s="16"/>
      <c r="IG329" s="62" t="s">
        <v>59</v>
      </c>
      <c r="II329" s="53"/>
      <c r="IJ329" s="99"/>
    </row>
    <row r="330" spans="1:244" customFormat="1" ht="22.5" x14ac:dyDescent="0.25">
      <c r="A330" s="54" t="s">
        <v>262</v>
      </c>
      <c r="B330" s="55" t="s">
        <v>263</v>
      </c>
      <c r="C330" s="144" t="s">
        <v>264</v>
      </c>
      <c r="D330" s="144"/>
      <c r="E330" s="144"/>
      <c r="F330" s="144"/>
      <c r="G330" s="144"/>
      <c r="H330" s="56" t="s">
        <v>265</v>
      </c>
      <c r="I330" s="57">
        <v>7.8E-2</v>
      </c>
      <c r="J330" s="58">
        <v>1</v>
      </c>
      <c r="K330" s="101">
        <v>7.8E-2</v>
      </c>
      <c r="L330" s="59"/>
      <c r="M330" s="57"/>
      <c r="N330" s="60"/>
      <c r="O330" s="57"/>
      <c r="P330" s="61"/>
      <c r="HY330" s="53"/>
      <c r="HZ330" s="62" t="s">
        <v>264</v>
      </c>
      <c r="IA330" s="62" t="s">
        <v>4</v>
      </c>
      <c r="IB330" s="62" t="s">
        <v>4</v>
      </c>
      <c r="IC330" s="62" t="s">
        <v>4</v>
      </c>
      <c r="ID330" s="62" t="s">
        <v>4</v>
      </c>
      <c r="IE330" s="62"/>
      <c r="IF330" s="16"/>
      <c r="IG330" s="62"/>
      <c r="II330" s="53"/>
      <c r="IJ330" s="99"/>
    </row>
    <row r="331" spans="1:244" customFormat="1" ht="15" x14ac:dyDescent="0.25">
      <c r="A331" s="82"/>
      <c r="B331" s="14"/>
      <c r="C331" s="140" t="s">
        <v>266</v>
      </c>
      <c r="D331" s="140"/>
      <c r="E331" s="140"/>
      <c r="F331" s="140"/>
      <c r="G331" s="140"/>
      <c r="H331" s="140"/>
      <c r="I331" s="140"/>
      <c r="J331" s="140"/>
      <c r="K331" s="140"/>
      <c r="L331" s="140"/>
      <c r="M331" s="140"/>
      <c r="N331" s="140"/>
      <c r="O331" s="140"/>
      <c r="P331" s="141"/>
      <c r="HY331" s="53"/>
      <c r="HZ331" s="62"/>
      <c r="IA331" s="62"/>
      <c r="IB331" s="62"/>
      <c r="IC331" s="62"/>
      <c r="ID331" s="62"/>
      <c r="IE331" s="62"/>
      <c r="IF331" s="16"/>
      <c r="IG331" s="62"/>
      <c r="IH331" s="3" t="s">
        <v>266</v>
      </c>
      <c r="II331" s="53"/>
      <c r="IJ331" s="99"/>
    </row>
    <row r="332" spans="1:244" customFormat="1" ht="15" x14ac:dyDescent="0.25">
      <c r="A332" s="63"/>
      <c r="B332" s="64"/>
      <c r="C332" s="142" t="s">
        <v>52</v>
      </c>
      <c r="D332" s="142"/>
      <c r="E332" s="142"/>
      <c r="F332" s="142"/>
      <c r="G332" s="142"/>
      <c r="H332" s="56"/>
      <c r="I332" s="57"/>
      <c r="J332" s="57"/>
      <c r="K332" s="57"/>
      <c r="L332" s="59"/>
      <c r="M332" s="57"/>
      <c r="N332" s="65"/>
      <c r="O332" s="57"/>
      <c r="P332" s="66">
        <v>4009.7</v>
      </c>
      <c r="Q332" s="67"/>
      <c r="R332" s="67"/>
      <c r="HY332" s="53"/>
      <c r="HZ332" s="62"/>
      <c r="IA332" s="62"/>
      <c r="IB332" s="62"/>
      <c r="IC332" s="62"/>
      <c r="ID332" s="62"/>
      <c r="IE332" s="62" t="s">
        <v>52</v>
      </c>
      <c r="IF332" s="16"/>
      <c r="IG332" s="62"/>
      <c r="II332" s="53"/>
      <c r="IJ332" s="99"/>
    </row>
    <row r="333" spans="1:244" customFormat="1" ht="15" x14ac:dyDescent="0.25">
      <c r="A333" s="68"/>
      <c r="B333" s="69"/>
      <c r="C333" s="143" t="s">
        <v>53</v>
      </c>
      <c r="D333" s="143"/>
      <c r="E333" s="143"/>
      <c r="F333" s="143"/>
      <c r="G333" s="143"/>
      <c r="H333" s="70"/>
      <c r="I333" s="71"/>
      <c r="J333" s="71"/>
      <c r="K333" s="71"/>
      <c r="L333" s="72"/>
      <c r="M333" s="71"/>
      <c r="N333" s="72"/>
      <c r="O333" s="71"/>
      <c r="P333" s="77">
        <v>3893.36</v>
      </c>
      <c r="HY333" s="53"/>
      <c r="HZ333" s="62"/>
      <c r="IA333" s="62"/>
      <c r="IB333" s="62"/>
      <c r="IC333" s="62"/>
      <c r="ID333" s="62"/>
      <c r="IE333" s="62"/>
      <c r="IF333" s="16" t="s">
        <v>53</v>
      </c>
      <c r="IG333" s="62"/>
      <c r="II333" s="53"/>
      <c r="IJ333" s="99"/>
    </row>
    <row r="334" spans="1:244" customFormat="1" ht="15" x14ac:dyDescent="0.25">
      <c r="A334" s="68"/>
      <c r="B334" s="69" t="s">
        <v>267</v>
      </c>
      <c r="C334" s="143" t="s">
        <v>268</v>
      </c>
      <c r="D334" s="143"/>
      <c r="E334" s="143"/>
      <c r="F334" s="143"/>
      <c r="G334" s="143"/>
      <c r="H334" s="70" t="s">
        <v>56</v>
      </c>
      <c r="I334" s="74">
        <v>98</v>
      </c>
      <c r="J334" s="71"/>
      <c r="K334" s="74">
        <v>98</v>
      </c>
      <c r="L334" s="72"/>
      <c r="M334" s="71"/>
      <c r="N334" s="72"/>
      <c r="O334" s="71"/>
      <c r="P334" s="77">
        <v>3815.49</v>
      </c>
      <c r="HY334" s="53"/>
      <c r="HZ334" s="62"/>
      <c r="IA334" s="62"/>
      <c r="IB334" s="62"/>
      <c r="IC334" s="62"/>
      <c r="ID334" s="62"/>
      <c r="IE334" s="62"/>
      <c r="IF334" s="16" t="s">
        <v>268</v>
      </c>
      <c r="IG334" s="62"/>
      <c r="II334" s="53"/>
      <c r="IJ334" s="99"/>
    </row>
    <row r="335" spans="1:244" customFormat="1" ht="15" x14ac:dyDescent="0.25">
      <c r="A335" s="68"/>
      <c r="B335" s="69" t="s">
        <v>269</v>
      </c>
      <c r="C335" s="143" t="s">
        <v>270</v>
      </c>
      <c r="D335" s="143"/>
      <c r="E335" s="143"/>
      <c r="F335" s="143"/>
      <c r="G335" s="143"/>
      <c r="H335" s="70" t="s">
        <v>56</v>
      </c>
      <c r="I335" s="74">
        <v>58</v>
      </c>
      <c r="J335" s="71"/>
      <c r="K335" s="74">
        <v>58</v>
      </c>
      <c r="L335" s="72"/>
      <c r="M335" s="71"/>
      <c r="N335" s="72"/>
      <c r="O335" s="71"/>
      <c r="P335" s="77">
        <v>2258.15</v>
      </c>
      <c r="HY335" s="53"/>
      <c r="HZ335" s="62"/>
      <c r="IA335" s="62"/>
      <c r="IB335" s="62"/>
      <c r="IC335" s="62"/>
      <c r="ID335" s="62"/>
      <c r="IE335" s="62"/>
      <c r="IF335" s="16" t="s">
        <v>270</v>
      </c>
      <c r="IG335" s="62"/>
      <c r="II335" s="53"/>
      <c r="IJ335" s="99"/>
    </row>
    <row r="336" spans="1:244" customFormat="1" ht="15" x14ac:dyDescent="0.25">
      <c r="A336" s="75"/>
      <c r="B336" s="76"/>
      <c r="C336" s="142" t="s">
        <v>59</v>
      </c>
      <c r="D336" s="142"/>
      <c r="E336" s="142"/>
      <c r="F336" s="142"/>
      <c r="G336" s="142"/>
      <c r="H336" s="56"/>
      <c r="I336" s="57"/>
      <c r="J336" s="57"/>
      <c r="K336" s="57"/>
      <c r="L336" s="59"/>
      <c r="M336" s="57"/>
      <c r="N336" s="65">
        <v>129273.59</v>
      </c>
      <c r="O336" s="57"/>
      <c r="P336" s="66">
        <v>10083.34</v>
      </c>
      <c r="HY336" s="53"/>
      <c r="HZ336" s="62"/>
      <c r="IA336" s="62"/>
      <c r="IB336" s="62"/>
      <c r="IC336" s="62"/>
      <c r="ID336" s="62"/>
      <c r="IE336" s="62"/>
      <c r="IF336" s="16"/>
      <c r="IG336" s="62" t="s">
        <v>59</v>
      </c>
      <c r="II336" s="53"/>
      <c r="IJ336" s="99"/>
    </row>
    <row r="337" spans="1:244" customFormat="1" ht="22.5" x14ac:dyDescent="0.25">
      <c r="A337" s="54" t="s">
        <v>271</v>
      </c>
      <c r="B337" s="55" t="s">
        <v>272</v>
      </c>
      <c r="C337" s="144" t="s">
        <v>273</v>
      </c>
      <c r="D337" s="144"/>
      <c r="E337" s="144"/>
      <c r="F337" s="144"/>
      <c r="G337" s="144"/>
      <c r="H337" s="56" t="s">
        <v>180</v>
      </c>
      <c r="I337" s="57">
        <v>0.83</v>
      </c>
      <c r="J337" s="58">
        <v>1</v>
      </c>
      <c r="K337" s="86">
        <v>0.83</v>
      </c>
      <c r="L337" s="59"/>
      <c r="M337" s="57"/>
      <c r="N337" s="60"/>
      <c r="O337" s="57"/>
      <c r="P337" s="61"/>
      <c r="HY337" s="53"/>
      <c r="HZ337" s="62" t="s">
        <v>273</v>
      </c>
      <c r="IA337" s="62" t="s">
        <v>4</v>
      </c>
      <c r="IB337" s="62" t="s">
        <v>4</v>
      </c>
      <c r="IC337" s="62" t="s">
        <v>4</v>
      </c>
      <c r="ID337" s="62" t="s">
        <v>4</v>
      </c>
      <c r="IE337" s="62"/>
      <c r="IF337" s="16"/>
      <c r="IG337" s="62"/>
      <c r="II337" s="53"/>
      <c r="IJ337" s="99"/>
    </row>
    <row r="338" spans="1:244" customFormat="1" ht="15" x14ac:dyDescent="0.25">
      <c r="A338" s="82"/>
      <c r="B338" s="14"/>
      <c r="C338" s="140" t="s">
        <v>274</v>
      </c>
      <c r="D338" s="140"/>
      <c r="E338" s="140"/>
      <c r="F338" s="140"/>
      <c r="G338" s="140"/>
      <c r="H338" s="140"/>
      <c r="I338" s="140"/>
      <c r="J338" s="140"/>
      <c r="K338" s="140"/>
      <c r="L338" s="140"/>
      <c r="M338" s="140"/>
      <c r="N338" s="140"/>
      <c r="O338" s="140"/>
      <c r="P338" s="141"/>
      <c r="HY338" s="53"/>
      <c r="HZ338" s="62"/>
      <c r="IA338" s="62"/>
      <c r="IB338" s="62"/>
      <c r="IC338" s="62"/>
      <c r="ID338" s="62"/>
      <c r="IE338" s="62"/>
      <c r="IF338" s="16"/>
      <c r="IG338" s="62"/>
      <c r="IH338" s="3" t="s">
        <v>274</v>
      </c>
      <c r="II338" s="53"/>
      <c r="IJ338" s="99"/>
    </row>
    <row r="339" spans="1:244" customFormat="1" ht="15" x14ac:dyDescent="0.25">
      <c r="A339" s="63"/>
      <c r="B339" s="64"/>
      <c r="C339" s="142" t="s">
        <v>52</v>
      </c>
      <c r="D339" s="142"/>
      <c r="E339" s="142"/>
      <c r="F339" s="142"/>
      <c r="G339" s="142"/>
      <c r="H339" s="56"/>
      <c r="I339" s="57"/>
      <c r="J339" s="57"/>
      <c r="K339" s="57"/>
      <c r="L339" s="59"/>
      <c r="M339" s="57"/>
      <c r="N339" s="65"/>
      <c r="O339" s="57"/>
      <c r="P339" s="66">
        <v>6305.83</v>
      </c>
      <c r="Q339" s="67"/>
      <c r="R339" s="67"/>
      <c r="HY339" s="53"/>
      <c r="HZ339" s="62"/>
      <c r="IA339" s="62"/>
      <c r="IB339" s="62"/>
      <c r="IC339" s="62"/>
      <c r="ID339" s="62"/>
      <c r="IE339" s="62" t="s">
        <v>52</v>
      </c>
      <c r="IF339" s="16"/>
      <c r="IG339" s="62"/>
      <c r="II339" s="53"/>
      <c r="IJ339" s="99"/>
    </row>
    <row r="340" spans="1:244" customFormat="1" ht="15" x14ac:dyDescent="0.25">
      <c r="A340" s="68"/>
      <c r="B340" s="69"/>
      <c r="C340" s="143" t="s">
        <v>53</v>
      </c>
      <c r="D340" s="143"/>
      <c r="E340" s="143"/>
      <c r="F340" s="143"/>
      <c r="G340" s="143"/>
      <c r="H340" s="70"/>
      <c r="I340" s="71"/>
      <c r="J340" s="71"/>
      <c r="K340" s="71"/>
      <c r="L340" s="72"/>
      <c r="M340" s="71"/>
      <c r="N340" s="72"/>
      <c r="O340" s="71"/>
      <c r="P340" s="77">
        <v>5228.58</v>
      </c>
      <c r="HY340" s="53"/>
      <c r="HZ340" s="62"/>
      <c r="IA340" s="62"/>
      <c r="IB340" s="62"/>
      <c r="IC340" s="62"/>
      <c r="ID340" s="62"/>
      <c r="IE340" s="62"/>
      <c r="IF340" s="16" t="s">
        <v>53</v>
      </c>
      <c r="IG340" s="62"/>
      <c r="II340" s="53"/>
      <c r="IJ340" s="99"/>
    </row>
    <row r="341" spans="1:244" customFormat="1" ht="15" x14ac:dyDescent="0.25">
      <c r="A341" s="68"/>
      <c r="B341" s="69" t="s">
        <v>138</v>
      </c>
      <c r="C341" s="143" t="s">
        <v>139</v>
      </c>
      <c r="D341" s="143"/>
      <c r="E341" s="143"/>
      <c r="F341" s="143"/>
      <c r="G341" s="143"/>
      <c r="H341" s="70" t="s">
        <v>56</v>
      </c>
      <c r="I341" s="74">
        <v>97</v>
      </c>
      <c r="J341" s="71"/>
      <c r="K341" s="74">
        <v>97</v>
      </c>
      <c r="L341" s="72"/>
      <c r="M341" s="71"/>
      <c r="N341" s="72"/>
      <c r="O341" s="71"/>
      <c r="P341" s="77">
        <v>5071.72</v>
      </c>
      <c r="HY341" s="53"/>
      <c r="HZ341" s="62"/>
      <c r="IA341" s="62"/>
      <c r="IB341" s="62"/>
      <c r="IC341" s="62"/>
      <c r="ID341" s="62"/>
      <c r="IE341" s="62"/>
      <c r="IF341" s="16" t="s">
        <v>139</v>
      </c>
      <c r="IG341" s="62"/>
      <c r="II341" s="53"/>
      <c r="IJ341" s="99"/>
    </row>
    <row r="342" spans="1:244" customFormat="1" ht="15" x14ac:dyDescent="0.25">
      <c r="A342" s="68"/>
      <c r="B342" s="69" t="s">
        <v>140</v>
      </c>
      <c r="C342" s="143" t="s">
        <v>141</v>
      </c>
      <c r="D342" s="143"/>
      <c r="E342" s="143"/>
      <c r="F342" s="143"/>
      <c r="G342" s="143"/>
      <c r="H342" s="70" t="s">
        <v>56</v>
      </c>
      <c r="I342" s="74">
        <v>51</v>
      </c>
      <c r="J342" s="71"/>
      <c r="K342" s="74">
        <v>51</v>
      </c>
      <c r="L342" s="72"/>
      <c r="M342" s="71"/>
      <c r="N342" s="72"/>
      <c r="O342" s="71"/>
      <c r="P342" s="77">
        <v>2666.58</v>
      </c>
      <c r="HY342" s="53"/>
      <c r="HZ342" s="62"/>
      <c r="IA342" s="62"/>
      <c r="IB342" s="62"/>
      <c r="IC342" s="62"/>
      <c r="ID342" s="62"/>
      <c r="IE342" s="62"/>
      <c r="IF342" s="16" t="s">
        <v>141</v>
      </c>
      <c r="IG342" s="62"/>
      <c r="II342" s="53"/>
      <c r="IJ342" s="99"/>
    </row>
    <row r="343" spans="1:244" customFormat="1" ht="15" x14ac:dyDescent="0.25">
      <c r="A343" s="75"/>
      <c r="B343" s="76"/>
      <c r="C343" s="142" t="s">
        <v>59</v>
      </c>
      <c r="D343" s="142"/>
      <c r="E343" s="142"/>
      <c r="F343" s="142"/>
      <c r="G343" s="142"/>
      <c r="H343" s="56"/>
      <c r="I343" s="57"/>
      <c r="J343" s="57"/>
      <c r="K343" s="57"/>
      <c r="L343" s="59"/>
      <c r="M343" s="57"/>
      <c r="N343" s="65">
        <v>17042.64</v>
      </c>
      <c r="O343" s="57"/>
      <c r="P343" s="66">
        <v>14145.39</v>
      </c>
      <c r="HY343" s="53"/>
      <c r="HZ343" s="62"/>
      <c r="IA343" s="62"/>
      <c r="IB343" s="62"/>
      <c r="IC343" s="62"/>
      <c r="ID343" s="62"/>
      <c r="IE343" s="62"/>
      <c r="IF343" s="16"/>
      <c r="IG343" s="62" t="s">
        <v>59</v>
      </c>
      <c r="II343" s="53"/>
      <c r="IJ343" s="99"/>
    </row>
    <row r="344" spans="1:244" customFormat="1" ht="15" x14ac:dyDescent="0.25">
      <c r="A344" s="54" t="s">
        <v>275</v>
      </c>
      <c r="B344" s="55" t="s">
        <v>74</v>
      </c>
      <c r="C344" s="144" t="s">
        <v>276</v>
      </c>
      <c r="D344" s="144"/>
      <c r="E344" s="144"/>
      <c r="F344" s="144"/>
      <c r="G344" s="144"/>
      <c r="H344" s="56" t="s">
        <v>124</v>
      </c>
      <c r="I344" s="57">
        <v>78</v>
      </c>
      <c r="J344" s="58">
        <v>1</v>
      </c>
      <c r="K344" s="58">
        <v>78</v>
      </c>
      <c r="L344" s="59"/>
      <c r="M344" s="57"/>
      <c r="N344" s="80">
        <v>494.55</v>
      </c>
      <c r="O344" s="57"/>
      <c r="P344" s="66">
        <v>38574.9</v>
      </c>
      <c r="HY344" s="53"/>
      <c r="HZ344" s="62" t="s">
        <v>276</v>
      </c>
      <c r="IA344" s="62" t="s">
        <v>4</v>
      </c>
      <c r="IB344" s="62" t="s">
        <v>4</v>
      </c>
      <c r="IC344" s="62" t="s">
        <v>4</v>
      </c>
      <c r="ID344" s="62" t="s">
        <v>4</v>
      </c>
      <c r="IE344" s="62"/>
      <c r="IF344" s="16"/>
      <c r="IG344" s="62"/>
      <c r="II344" s="53"/>
      <c r="IJ344" s="99"/>
    </row>
    <row r="345" spans="1:244" customFormat="1" ht="15" x14ac:dyDescent="0.25">
      <c r="A345" s="75"/>
      <c r="B345" s="76"/>
      <c r="C345" s="142" t="s">
        <v>59</v>
      </c>
      <c r="D345" s="142"/>
      <c r="E345" s="142"/>
      <c r="F345" s="142"/>
      <c r="G345" s="142"/>
      <c r="H345" s="56"/>
      <c r="I345" s="57"/>
      <c r="J345" s="57"/>
      <c r="K345" s="57"/>
      <c r="L345" s="59"/>
      <c r="M345" s="57"/>
      <c r="N345" s="59"/>
      <c r="O345" s="57"/>
      <c r="P345" s="66">
        <v>38574.9</v>
      </c>
      <c r="HY345" s="53"/>
      <c r="HZ345" s="62"/>
      <c r="IA345" s="62"/>
      <c r="IB345" s="62"/>
      <c r="IC345" s="62"/>
      <c r="ID345" s="62"/>
      <c r="IE345" s="62"/>
      <c r="IF345" s="16"/>
      <c r="IG345" s="62" t="s">
        <v>59</v>
      </c>
      <c r="II345" s="53"/>
      <c r="IJ345" s="99"/>
    </row>
    <row r="346" spans="1:244" customFormat="1" ht="15" x14ac:dyDescent="0.25">
      <c r="A346" s="54" t="s">
        <v>277</v>
      </c>
      <c r="B346" s="55" t="s">
        <v>74</v>
      </c>
      <c r="C346" s="144" t="s">
        <v>278</v>
      </c>
      <c r="D346" s="144"/>
      <c r="E346" s="144"/>
      <c r="F346" s="144"/>
      <c r="G346" s="144"/>
      <c r="H346" s="56" t="s">
        <v>124</v>
      </c>
      <c r="I346" s="57">
        <v>5</v>
      </c>
      <c r="J346" s="58">
        <v>1</v>
      </c>
      <c r="K346" s="58">
        <v>5</v>
      </c>
      <c r="L346" s="59"/>
      <c r="M346" s="57"/>
      <c r="N346" s="80">
        <v>294.17</v>
      </c>
      <c r="O346" s="57"/>
      <c r="P346" s="66">
        <v>1470.85</v>
      </c>
      <c r="HY346" s="53"/>
      <c r="HZ346" s="62" t="s">
        <v>278</v>
      </c>
      <c r="IA346" s="62" t="s">
        <v>4</v>
      </c>
      <c r="IB346" s="62" t="s">
        <v>4</v>
      </c>
      <c r="IC346" s="62" t="s">
        <v>4</v>
      </c>
      <c r="ID346" s="62" t="s">
        <v>4</v>
      </c>
      <c r="IE346" s="62"/>
      <c r="IF346" s="16"/>
      <c r="IG346" s="62"/>
      <c r="II346" s="53"/>
      <c r="IJ346" s="99"/>
    </row>
    <row r="347" spans="1:244" customFormat="1" ht="15" x14ac:dyDescent="0.25">
      <c r="A347" s="75"/>
      <c r="B347" s="76"/>
      <c r="C347" s="142" t="s">
        <v>59</v>
      </c>
      <c r="D347" s="142"/>
      <c r="E347" s="142"/>
      <c r="F347" s="142"/>
      <c r="G347" s="142"/>
      <c r="H347" s="56"/>
      <c r="I347" s="57"/>
      <c r="J347" s="57"/>
      <c r="K347" s="57"/>
      <c r="L347" s="59"/>
      <c r="M347" s="57"/>
      <c r="N347" s="59"/>
      <c r="O347" s="57"/>
      <c r="P347" s="66">
        <v>1470.85</v>
      </c>
      <c r="HY347" s="53"/>
      <c r="HZ347" s="62"/>
      <c r="IA347" s="62"/>
      <c r="IB347" s="62"/>
      <c r="IC347" s="62"/>
      <c r="ID347" s="62"/>
      <c r="IE347" s="62"/>
      <c r="IF347" s="16"/>
      <c r="IG347" s="62" t="s">
        <v>59</v>
      </c>
      <c r="II347" s="53"/>
      <c r="IJ347" s="99"/>
    </row>
    <row r="348" spans="1:244" customFormat="1" ht="33.75" x14ac:dyDescent="0.25">
      <c r="A348" s="54" t="s">
        <v>279</v>
      </c>
      <c r="B348" s="55" t="s">
        <v>280</v>
      </c>
      <c r="C348" s="144" t="s">
        <v>281</v>
      </c>
      <c r="D348" s="144"/>
      <c r="E348" s="144"/>
      <c r="F348" s="144"/>
      <c r="G348" s="144"/>
      <c r="H348" s="56" t="s">
        <v>180</v>
      </c>
      <c r="I348" s="57">
        <v>0.35</v>
      </c>
      <c r="J348" s="58">
        <v>1</v>
      </c>
      <c r="K348" s="86">
        <v>0.35</v>
      </c>
      <c r="L348" s="59"/>
      <c r="M348" s="57"/>
      <c r="N348" s="60"/>
      <c r="O348" s="57"/>
      <c r="P348" s="61"/>
      <c r="HY348" s="53"/>
      <c r="HZ348" s="62" t="s">
        <v>281</v>
      </c>
      <c r="IA348" s="62" t="s">
        <v>4</v>
      </c>
      <c r="IB348" s="62" t="s">
        <v>4</v>
      </c>
      <c r="IC348" s="62" t="s">
        <v>4</v>
      </c>
      <c r="ID348" s="62" t="s">
        <v>4</v>
      </c>
      <c r="IE348" s="62"/>
      <c r="IF348" s="16"/>
      <c r="IG348" s="62"/>
      <c r="II348" s="53"/>
      <c r="IJ348" s="99"/>
    </row>
    <row r="349" spans="1:244" customFormat="1" ht="15" x14ac:dyDescent="0.25">
      <c r="A349" s="82"/>
      <c r="B349" s="14"/>
      <c r="C349" s="140" t="s">
        <v>282</v>
      </c>
      <c r="D349" s="140"/>
      <c r="E349" s="140"/>
      <c r="F349" s="140"/>
      <c r="G349" s="140"/>
      <c r="H349" s="140"/>
      <c r="I349" s="140"/>
      <c r="J349" s="140"/>
      <c r="K349" s="140"/>
      <c r="L349" s="140"/>
      <c r="M349" s="140"/>
      <c r="N349" s="140"/>
      <c r="O349" s="140"/>
      <c r="P349" s="141"/>
      <c r="HY349" s="53"/>
      <c r="HZ349" s="62"/>
      <c r="IA349" s="62"/>
      <c r="IB349" s="62"/>
      <c r="IC349" s="62"/>
      <c r="ID349" s="62"/>
      <c r="IE349" s="62"/>
      <c r="IF349" s="16"/>
      <c r="IG349" s="62"/>
      <c r="IH349" s="3" t="s">
        <v>282</v>
      </c>
      <c r="II349" s="53"/>
      <c r="IJ349" s="99"/>
    </row>
    <row r="350" spans="1:244" customFormat="1" ht="15" x14ac:dyDescent="0.25">
      <c r="A350" s="63"/>
      <c r="B350" s="64"/>
      <c r="C350" s="142" t="s">
        <v>52</v>
      </c>
      <c r="D350" s="142"/>
      <c r="E350" s="142"/>
      <c r="F350" s="142"/>
      <c r="G350" s="142"/>
      <c r="H350" s="56"/>
      <c r="I350" s="57"/>
      <c r="J350" s="57"/>
      <c r="K350" s="57"/>
      <c r="L350" s="59"/>
      <c r="M350" s="57"/>
      <c r="N350" s="65"/>
      <c r="O350" s="57"/>
      <c r="P350" s="66">
        <v>2975.01</v>
      </c>
      <c r="Q350" s="67"/>
      <c r="R350" s="67"/>
      <c r="HY350" s="53"/>
      <c r="HZ350" s="62"/>
      <c r="IA350" s="62"/>
      <c r="IB350" s="62"/>
      <c r="IC350" s="62"/>
      <c r="ID350" s="62"/>
      <c r="IE350" s="62" t="s">
        <v>52</v>
      </c>
      <c r="IF350" s="16"/>
      <c r="IG350" s="62"/>
      <c r="II350" s="53"/>
      <c r="IJ350" s="99"/>
    </row>
    <row r="351" spans="1:244" customFormat="1" ht="15" x14ac:dyDescent="0.25">
      <c r="A351" s="68"/>
      <c r="B351" s="69"/>
      <c r="C351" s="143" t="s">
        <v>53</v>
      </c>
      <c r="D351" s="143"/>
      <c r="E351" s="143"/>
      <c r="F351" s="143"/>
      <c r="G351" s="143"/>
      <c r="H351" s="70"/>
      <c r="I351" s="71"/>
      <c r="J351" s="71"/>
      <c r="K351" s="71"/>
      <c r="L351" s="72"/>
      <c r="M351" s="71"/>
      <c r="N351" s="72"/>
      <c r="O351" s="71"/>
      <c r="P351" s="77">
        <v>2589.8000000000002</v>
      </c>
      <c r="HY351" s="53"/>
      <c r="HZ351" s="62"/>
      <c r="IA351" s="62"/>
      <c r="IB351" s="62"/>
      <c r="IC351" s="62"/>
      <c r="ID351" s="62"/>
      <c r="IE351" s="62"/>
      <c r="IF351" s="16" t="s">
        <v>53</v>
      </c>
      <c r="IG351" s="62"/>
      <c r="II351" s="53"/>
      <c r="IJ351" s="99"/>
    </row>
    <row r="352" spans="1:244" customFormat="1" ht="15" x14ac:dyDescent="0.25">
      <c r="A352" s="68"/>
      <c r="B352" s="69" t="s">
        <v>138</v>
      </c>
      <c r="C352" s="143" t="s">
        <v>139</v>
      </c>
      <c r="D352" s="143"/>
      <c r="E352" s="143"/>
      <c r="F352" s="143"/>
      <c r="G352" s="143"/>
      <c r="H352" s="70" t="s">
        <v>56</v>
      </c>
      <c r="I352" s="74">
        <v>97</v>
      </c>
      <c r="J352" s="71"/>
      <c r="K352" s="74">
        <v>97</v>
      </c>
      <c r="L352" s="72"/>
      <c r="M352" s="71"/>
      <c r="N352" s="72"/>
      <c r="O352" s="71"/>
      <c r="P352" s="77">
        <v>2512.11</v>
      </c>
      <c r="HY352" s="53"/>
      <c r="HZ352" s="62"/>
      <c r="IA352" s="62"/>
      <c r="IB352" s="62"/>
      <c r="IC352" s="62"/>
      <c r="ID352" s="62"/>
      <c r="IE352" s="62"/>
      <c r="IF352" s="16" t="s">
        <v>139</v>
      </c>
      <c r="IG352" s="62"/>
      <c r="II352" s="53"/>
      <c r="IJ352" s="99"/>
    </row>
    <row r="353" spans="1:245" customFormat="1" ht="15" x14ac:dyDescent="0.25">
      <c r="A353" s="68"/>
      <c r="B353" s="69" t="s">
        <v>140</v>
      </c>
      <c r="C353" s="143" t="s">
        <v>141</v>
      </c>
      <c r="D353" s="143"/>
      <c r="E353" s="143"/>
      <c r="F353" s="143"/>
      <c r="G353" s="143"/>
      <c r="H353" s="70" t="s">
        <v>56</v>
      </c>
      <c r="I353" s="74">
        <v>51</v>
      </c>
      <c r="J353" s="71"/>
      <c r="K353" s="74">
        <v>51</v>
      </c>
      <c r="L353" s="72"/>
      <c r="M353" s="71"/>
      <c r="N353" s="72"/>
      <c r="O353" s="71"/>
      <c r="P353" s="77">
        <v>1320.8</v>
      </c>
      <c r="HY353" s="53"/>
      <c r="HZ353" s="62"/>
      <c r="IA353" s="62"/>
      <c r="IB353" s="62"/>
      <c r="IC353" s="62"/>
      <c r="ID353" s="62"/>
      <c r="IE353" s="62"/>
      <c r="IF353" s="16" t="s">
        <v>141</v>
      </c>
      <c r="IG353" s="62"/>
      <c r="II353" s="53"/>
      <c r="IJ353" s="99"/>
    </row>
    <row r="354" spans="1:245" customFormat="1" ht="15" x14ac:dyDescent="0.25">
      <c r="A354" s="75"/>
      <c r="B354" s="76"/>
      <c r="C354" s="142" t="s">
        <v>59</v>
      </c>
      <c r="D354" s="142"/>
      <c r="E354" s="142"/>
      <c r="F354" s="142"/>
      <c r="G354" s="142"/>
      <c r="H354" s="56"/>
      <c r="I354" s="57"/>
      <c r="J354" s="57"/>
      <c r="K354" s="57"/>
      <c r="L354" s="59"/>
      <c r="M354" s="57"/>
      <c r="N354" s="65">
        <v>19595.2</v>
      </c>
      <c r="O354" s="57"/>
      <c r="P354" s="66">
        <v>6858.32</v>
      </c>
      <c r="HY354" s="53"/>
      <c r="HZ354" s="62"/>
      <c r="IA354" s="62"/>
      <c r="IB354" s="62"/>
      <c r="IC354" s="62"/>
      <c r="ID354" s="62"/>
      <c r="IE354" s="62"/>
      <c r="IF354" s="16"/>
      <c r="IG354" s="62" t="s">
        <v>59</v>
      </c>
      <c r="II354" s="53"/>
      <c r="IJ354" s="99"/>
    </row>
    <row r="355" spans="1:245" customFormat="1" ht="15" x14ac:dyDescent="0.25">
      <c r="A355" s="54" t="s">
        <v>283</v>
      </c>
      <c r="B355" s="55" t="s">
        <v>74</v>
      </c>
      <c r="C355" s="144" t="s">
        <v>284</v>
      </c>
      <c r="D355" s="144"/>
      <c r="E355" s="144"/>
      <c r="F355" s="144"/>
      <c r="G355" s="144"/>
      <c r="H355" s="56" t="s">
        <v>124</v>
      </c>
      <c r="I355" s="57">
        <v>259</v>
      </c>
      <c r="J355" s="58">
        <v>1</v>
      </c>
      <c r="K355" s="58">
        <v>259</v>
      </c>
      <c r="L355" s="59"/>
      <c r="M355" s="57"/>
      <c r="N355" s="80">
        <v>425.41</v>
      </c>
      <c r="O355" s="57"/>
      <c r="P355" s="66">
        <v>110181.19</v>
      </c>
      <c r="HY355" s="53"/>
      <c r="HZ355" s="62" t="s">
        <v>284</v>
      </c>
      <c r="IA355" s="62" t="s">
        <v>4</v>
      </c>
      <c r="IB355" s="62" t="s">
        <v>4</v>
      </c>
      <c r="IC355" s="62" t="s">
        <v>4</v>
      </c>
      <c r="ID355" s="62" t="s">
        <v>4</v>
      </c>
      <c r="IE355" s="62"/>
      <c r="IF355" s="16"/>
      <c r="IG355" s="62"/>
      <c r="II355" s="53"/>
      <c r="IJ355" s="99"/>
    </row>
    <row r="356" spans="1:245" customFormat="1" ht="15" x14ac:dyDescent="0.25">
      <c r="A356" s="75"/>
      <c r="B356" s="76"/>
      <c r="C356" s="142" t="s">
        <v>59</v>
      </c>
      <c r="D356" s="142"/>
      <c r="E356" s="142"/>
      <c r="F356" s="142"/>
      <c r="G356" s="142"/>
      <c r="H356" s="56"/>
      <c r="I356" s="57"/>
      <c r="J356" s="57"/>
      <c r="K356" s="57"/>
      <c r="L356" s="59"/>
      <c r="M356" s="57"/>
      <c r="N356" s="59"/>
      <c r="O356" s="57"/>
      <c r="P356" s="66">
        <v>110181.19</v>
      </c>
      <c r="HY356" s="53"/>
      <c r="HZ356" s="62"/>
      <c r="IA356" s="62"/>
      <c r="IB356" s="62"/>
      <c r="IC356" s="62"/>
      <c r="ID356" s="62"/>
      <c r="IE356" s="62"/>
      <c r="IF356" s="16"/>
      <c r="IG356" s="62" t="s">
        <v>59</v>
      </c>
      <c r="II356" s="53"/>
      <c r="IJ356" s="99"/>
    </row>
    <row r="357" spans="1:245" customFormat="1" ht="33.75" x14ac:dyDescent="0.25">
      <c r="A357" s="54" t="s">
        <v>285</v>
      </c>
      <c r="B357" s="55" t="s">
        <v>286</v>
      </c>
      <c r="C357" s="144" t="s">
        <v>287</v>
      </c>
      <c r="D357" s="144"/>
      <c r="E357" s="144"/>
      <c r="F357" s="144"/>
      <c r="G357" s="144"/>
      <c r="H357" s="56" t="s">
        <v>51</v>
      </c>
      <c r="I357" s="57">
        <v>4</v>
      </c>
      <c r="J357" s="58">
        <v>1</v>
      </c>
      <c r="K357" s="58">
        <v>4</v>
      </c>
      <c r="L357" s="59"/>
      <c r="M357" s="57"/>
      <c r="N357" s="60"/>
      <c r="O357" s="57"/>
      <c r="P357" s="61"/>
      <c r="HY357" s="53"/>
      <c r="HZ357" s="62" t="s">
        <v>287</v>
      </c>
      <c r="IA357" s="62" t="s">
        <v>4</v>
      </c>
      <c r="IB357" s="62" t="s">
        <v>4</v>
      </c>
      <c r="IC357" s="62" t="s">
        <v>4</v>
      </c>
      <c r="ID357" s="62" t="s">
        <v>4</v>
      </c>
      <c r="IE357" s="62"/>
      <c r="IF357" s="16"/>
      <c r="IG357" s="62"/>
      <c r="II357" s="53"/>
      <c r="IJ357" s="99"/>
    </row>
    <row r="358" spans="1:245" customFormat="1" ht="15" x14ac:dyDescent="0.25">
      <c r="A358" s="102"/>
      <c r="B358" s="64"/>
      <c r="C358" s="145" t="s">
        <v>288</v>
      </c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6"/>
      <c r="HY358" s="53"/>
      <c r="HZ358" s="62"/>
      <c r="IA358" s="62"/>
      <c r="IB358" s="62"/>
      <c r="IC358" s="62"/>
      <c r="ID358" s="62"/>
      <c r="IE358" s="62"/>
      <c r="IF358" s="16"/>
      <c r="IG358" s="62"/>
      <c r="II358" s="53"/>
      <c r="IJ358" s="99"/>
      <c r="IK358" s="3" t="s">
        <v>288</v>
      </c>
    </row>
    <row r="359" spans="1:245" customFormat="1" ht="15" x14ac:dyDescent="0.25">
      <c r="A359" s="63"/>
      <c r="B359" s="64"/>
      <c r="C359" s="142" t="s">
        <v>52</v>
      </c>
      <c r="D359" s="142"/>
      <c r="E359" s="142"/>
      <c r="F359" s="142"/>
      <c r="G359" s="142"/>
      <c r="H359" s="56"/>
      <c r="I359" s="57"/>
      <c r="J359" s="57"/>
      <c r="K359" s="57"/>
      <c r="L359" s="59"/>
      <c r="M359" s="57"/>
      <c r="N359" s="65"/>
      <c r="O359" s="57"/>
      <c r="P359" s="66">
        <v>56484.800000000003</v>
      </c>
      <c r="Q359" s="67"/>
      <c r="R359" s="67"/>
      <c r="HY359" s="53"/>
      <c r="HZ359" s="62"/>
      <c r="IA359" s="62"/>
      <c r="IB359" s="62"/>
      <c r="IC359" s="62"/>
      <c r="ID359" s="62"/>
      <c r="IE359" s="62" t="s">
        <v>52</v>
      </c>
      <c r="IF359" s="16"/>
      <c r="IG359" s="62"/>
      <c r="II359" s="53"/>
      <c r="IJ359" s="99"/>
    </row>
    <row r="360" spans="1:245" customFormat="1" ht="15" x14ac:dyDescent="0.25">
      <c r="A360" s="68"/>
      <c r="B360" s="69"/>
      <c r="C360" s="143" t="s">
        <v>53</v>
      </c>
      <c r="D360" s="143"/>
      <c r="E360" s="143"/>
      <c r="F360" s="143"/>
      <c r="G360" s="143"/>
      <c r="H360" s="70"/>
      <c r="I360" s="71"/>
      <c r="J360" s="71"/>
      <c r="K360" s="71"/>
      <c r="L360" s="72"/>
      <c r="M360" s="71"/>
      <c r="N360" s="72"/>
      <c r="O360" s="71"/>
      <c r="P360" s="77">
        <v>18478.29</v>
      </c>
      <c r="HY360" s="53"/>
      <c r="HZ360" s="62"/>
      <c r="IA360" s="62"/>
      <c r="IB360" s="62"/>
      <c r="IC360" s="62"/>
      <c r="ID360" s="62"/>
      <c r="IE360" s="62"/>
      <c r="IF360" s="16" t="s">
        <v>53</v>
      </c>
      <c r="IG360" s="62"/>
      <c r="II360" s="53"/>
      <c r="IJ360" s="99"/>
    </row>
    <row r="361" spans="1:245" customFormat="1" ht="15" x14ac:dyDescent="0.25">
      <c r="A361" s="68"/>
      <c r="B361" s="69" t="s">
        <v>138</v>
      </c>
      <c r="C361" s="143" t="s">
        <v>139</v>
      </c>
      <c r="D361" s="143"/>
      <c r="E361" s="143"/>
      <c r="F361" s="143"/>
      <c r="G361" s="143"/>
      <c r="H361" s="70" t="s">
        <v>56</v>
      </c>
      <c r="I361" s="74">
        <v>97</v>
      </c>
      <c r="J361" s="71"/>
      <c r="K361" s="74">
        <v>97</v>
      </c>
      <c r="L361" s="72"/>
      <c r="M361" s="71"/>
      <c r="N361" s="72"/>
      <c r="O361" s="71"/>
      <c r="P361" s="77">
        <v>17923.939999999999</v>
      </c>
      <c r="HY361" s="53"/>
      <c r="HZ361" s="62"/>
      <c r="IA361" s="62"/>
      <c r="IB361" s="62"/>
      <c r="IC361" s="62"/>
      <c r="ID361" s="62"/>
      <c r="IE361" s="62"/>
      <c r="IF361" s="16" t="s">
        <v>139</v>
      </c>
      <c r="IG361" s="62"/>
      <c r="II361" s="53"/>
      <c r="IJ361" s="99"/>
    </row>
    <row r="362" spans="1:245" customFormat="1" ht="15" x14ac:dyDescent="0.25">
      <c r="A362" s="68"/>
      <c r="B362" s="69" t="s">
        <v>140</v>
      </c>
      <c r="C362" s="143" t="s">
        <v>141</v>
      </c>
      <c r="D362" s="143"/>
      <c r="E362" s="143"/>
      <c r="F362" s="143"/>
      <c r="G362" s="143"/>
      <c r="H362" s="70" t="s">
        <v>56</v>
      </c>
      <c r="I362" s="74">
        <v>51</v>
      </c>
      <c r="J362" s="71"/>
      <c r="K362" s="74">
        <v>51</v>
      </c>
      <c r="L362" s="72"/>
      <c r="M362" s="71"/>
      <c r="N362" s="72"/>
      <c r="O362" s="71"/>
      <c r="P362" s="77">
        <v>9423.93</v>
      </c>
      <c r="HY362" s="53"/>
      <c r="HZ362" s="62"/>
      <c r="IA362" s="62"/>
      <c r="IB362" s="62"/>
      <c r="IC362" s="62"/>
      <c r="ID362" s="62"/>
      <c r="IE362" s="62"/>
      <c r="IF362" s="16" t="s">
        <v>141</v>
      </c>
      <c r="IG362" s="62"/>
      <c r="II362" s="53"/>
      <c r="IJ362" s="99"/>
    </row>
    <row r="363" spans="1:245" customFormat="1" ht="15" x14ac:dyDescent="0.25">
      <c r="A363" s="75"/>
      <c r="B363" s="76"/>
      <c r="C363" s="142" t="s">
        <v>59</v>
      </c>
      <c r="D363" s="142"/>
      <c r="E363" s="142"/>
      <c r="F363" s="142"/>
      <c r="G363" s="142"/>
      <c r="H363" s="56"/>
      <c r="I363" s="57"/>
      <c r="J363" s="57"/>
      <c r="K363" s="57"/>
      <c r="L363" s="59"/>
      <c r="M363" s="57"/>
      <c r="N363" s="65">
        <v>21002.5</v>
      </c>
      <c r="O363" s="57"/>
      <c r="P363" s="66">
        <v>84010</v>
      </c>
      <c r="HY363" s="53"/>
      <c r="HZ363" s="62"/>
      <c r="IA363" s="62"/>
      <c r="IB363" s="62"/>
      <c r="IC363" s="62"/>
      <c r="ID363" s="62"/>
      <c r="IE363" s="62"/>
      <c r="IF363" s="16"/>
      <c r="IG363" s="62" t="s">
        <v>59</v>
      </c>
      <c r="II363" s="53"/>
      <c r="IJ363" s="99"/>
    </row>
    <row r="364" spans="1:245" customFormat="1" ht="15" x14ac:dyDescent="0.25">
      <c r="A364" s="54" t="s">
        <v>289</v>
      </c>
      <c r="B364" s="55" t="s">
        <v>74</v>
      </c>
      <c r="C364" s="144" t="s">
        <v>290</v>
      </c>
      <c r="D364" s="144"/>
      <c r="E364" s="144"/>
      <c r="F364" s="144"/>
      <c r="G364" s="144"/>
      <c r="H364" s="56" t="s">
        <v>51</v>
      </c>
      <c r="I364" s="57">
        <v>4</v>
      </c>
      <c r="J364" s="58">
        <v>1</v>
      </c>
      <c r="K364" s="58">
        <v>4</v>
      </c>
      <c r="L364" s="59"/>
      <c r="M364" s="57"/>
      <c r="N364" s="79">
        <v>5308.2</v>
      </c>
      <c r="O364" s="57"/>
      <c r="P364" s="66">
        <v>21232.799999999999</v>
      </c>
      <c r="HY364" s="53"/>
      <c r="HZ364" s="62" t="s">
        <v>290</v>
      </c>
      <c r="IA364" s="62" t="s">
        <v>4</v>
      </c>
      <c r="IB364" s="62" t="s">
        <v>4</v>
      </c>
      <c r="IC364" s="62" t="s">
        <v>4</v>
      </c>
      <c r="ID364" s="62" t="s">
        <v>4</v>
      </c>
      <c r="IE364" s="62"/>
      <c r="IF364" s="16"/>
      <c r="IG364" s="62"/>
      <c r="II364" s="53"/>
      <c r="IJ364" s="99"/>
    </row>
    <row r="365" spans="1:245" customFormat="1" ht="15" x14ac:dyDescent="0.25">
      <c r="A365" s="75"/>
      <c r="B365" s="76"/>
      <c r="C365" s="142" t="s">
        <v>59</v>
      </c>
      <c r="D365" s="142"/>
      <c r="E365" s="142"/>
      <c r="F365" s="142"/>
      <c r="G365" s="142"/>
      <c r="H365" s="56"/>
      <c r="I365" s="57"/>
      <c r="J365" s="57"/>
      <c r="K365" s="57"/>
      <c r="L365" s="59"/>
      <c r="M365" s="57"/>
      <c r="N365" s="59"/>
      <c r="O365" s="57"/>
      <c r="P365" s="66">
        <v>21232.799999999999</v>
      </c>
      <c r="HY365" s="53"/>
      <c r="HZ365" s="62"/>
      <c r="IA365" s="62"/>
      <c r="IB365" s="62"/>
      <c r="IC365" s="62"/>
      <c r="ID365" s="62"/>
      <c r="IE365" s="62"/>
      <c r="IF365" s="16"/>
      <c r="IG365" s="62" t="s">
        <v>59</v>
      </c>
      <c r="II365" s="53"/>
      <c r="IJ365" s="99"/>
    </row>
    <row r="366" spans="1:245" customFormat="1" ht="33.75" x14ac:dyDescent="0.25">
      <c r="A366" s="54" t="s">
        <v>291</v>
      </c>
      <c r="B366" s="55" t="s">
        <v>292</v>
      </c>
      <c r="C366" s="144" t="s">
        <v>293</v>
      </c>
      <c r="D366" s="144"/>
      <c r="E366" s="144"/>
      <c r="F366" s="144"/>
      <c r="G366" s="144"/>
      <c r="H366" s="56" t="s">
        <v>165</v>
      </c>
      <c r="I366" s="57">
        <v>8.2125000000000004E-2</v>
      </c>
      <c r="J366" s="58">
        <v>1</v>
      </c>
      <c r="K366" s="100">
        <v>8.2125000000000004E-2</v>
      </c>
      <c r="L366" s="59"/>
      <c r="M366" s="57"/>
      <c r="N366" s="60"/>
      <c r="O366" s="57"/>
      <c r="P366" s="61"/>
      <c r="HY366" s="53"/>
      <c r="HZ366" s="62" t="s">
        <v>293</v>
      </c>
      <c r="IA366" s="62" t="s">
        <v>4</v>
      </c>
      <c r="IB366" s="62" t="s">
        <v>4</v>
      </c>
      <c r="IC366" s="62" t="s">
        <v>4</v>
      </c>
      <c r="ID366" s="62" t="s">
        <v>4</v>
      </c>
      <c r="IE366" s="62"/>
      <c r="IF366" s="16"/>
      <c r="IG366" s="62"/>
      <c r="II366" s="53"/>
      <c r="IJ366" s="99"/>
    </row>
    <row r="367" spans="1:245" customFormat="1" ht="15" x14ac:dyDescent="0.25">
      <c r="A367" s="82"/>
      <c r="B367" s="14"/>
      <c r="C367" s="140" t="s">
        <v>238</v>
      </c>
      <c r="D367" s="140"/>
      <c r="E367" s="140"/>
      <c r="F367" s="140"/>
      <c r="G367" s="140"/>
      <c r="H367" s="140"/>
      <c r="I367" s="140"/>
      <c r="J367" s="140"/>
      <c r="K367" s="140"/>
      <c r="L367" s="140"/>
      <c r="M367" s="140"/>
      <c r="N367" s="140"/>
      <c r="O367" s="140"/>
      <c r="P367" s="141"/>
      <c r="HY367" s="53"/>
      <c r="HZ367" s="62"/>
      <c r="IA367" s="62"/>
      <c r="IB367" s="62"/>
      <c r="IC367" s="62"/>
      <c r="ID367" s="62"/>
      <c r="IE367" s="62"/>
      <c r="IF367" s="16"/>
      <c r="IG367" s="62"/>
      <c r="IH367" s="3" t="s">
        <v>238</v>
      </c>
      <c r="II367" s="53"/>
      <c r="IJ367" s="99"/>
    </row>
    <row r="368" spans="1:245" customFormat="1" ht="15" x14ac:dyDescent="0.25">
      <c r="A368" s="63"/>
      <c r="B368" s="64"/>
      <c r="C368" s="142" t="s">
        <v>52</v>
      </c>
      <c r="D368" s="142"/>
      <c r="E368" s="142"/>
      <c r="F368" s="142"/>
      <c r="G368" s="142"/>
      <c r="H368" s="56"/>
      <c r="I368" s="57"/>
      <c r="J368" s="57"/>
      <c r="K368" s="57"/>
      <c r="L368" s="59"/>
      <c r="M368" s="57"/>
      <c r="N368" s="65"/>
      <c r="O368" s="57"/>
      <c r="P368" s="66">
        <v>922.21</v>
      </c>
      <c r="Q368" s="67"/>
      <c r="R368" s="67"/>
      <c r="HY368" s="53"/>
      <c r="HZ368" s="62"/>
      <c r="IA368" s="62"/>
      <c r="IB368" s="62"/>
      <c r="IC368" s="62"/>
      <c r="ID368" s="62"/>
      <c r="IE368" s="62" t="s">
        <v>52</v>
      </c>
      <c r="IF368" s="16"/>
      <c r="IG368" s="62"/>
      <c r="II368" s="53"/>
      <c r="IJ368" s="99"/>
    </row>
    <row r="369" spans="1:245" customFormat="1" ht="15" x14ac:dyDescent="0.25">
      <c r="A369" s="68"/>
      <c r="B369" s="69"/>
      <c r="C369" s="143" t="s">
        <v>53</v>
      </c>
      <c r="D369" s="143"/>
      <c r="E369" s="143"/>
      <c r="F369" s="143"/>
      <c r="G369" s="143"/>
      <c r="H369" s="70"/>
      <c r="I369" s="71"/>
      <c r="J369" s="71"/>
      <c r="K369" s="71"/>
      <c r="L369" s="72"/>
      <c r="M369" s="71"/>
      <c r="N369" s="72"/>
      <c r="O369" s="71"/>
      <c r="P369" s="73">
        <v>252.47</v>
      </c>
      <c r="HY369" s="53"/>
      <c r="HZ369" s="62"/>
      <c r="IA369" s="62"/>
      <c r="IB369" s="62"/>
      <c r="IC369" s="62"/>
      <c r="ID369" s="62"/>
      <c r="IE369" s="62"/>
      <c r="IF369" s="16" t="s">
        <v>53</v>
      </c>
      <c r="IG369" s="62"/>
      <c r="II369" s="53"/>
      <c r="IJ369" s="99"/>
    </row>
    <row r="370" spans="1:245" customFormat="1" ht="22.5" x14ac:dyDescent="0.25">
      <c r="A370" s="68"/>
      <c r="B370" s="69" t="s">
        <v>167</v>
      </c>
      <c r="C370" s="143" t="s">
        <v>168</v>
      </c>
      <c r="D370" s="143"/>
      <c r="E370" s="143"/>
      <c r="F370" s="143"/>
      <c r="G370" s="143"/>
      <c r="H370" s="70" t="s">
        <v>56</v>
      </c>
      <c r="I370" s="74">
        <v>92</v>
      </c>
      <c r="J370" s="71"/>
      <c r="K370" s="74">
        <v>92</v>
      </c>
      <c r="L370" s="72"/>
      <c r="M370" s="71"/>
      <c r="N370" s="72"/>
      <c r="O370" s="71"/>
      <c r="P370" s="73">
        <v>232.27</v>
      </c>
      <c r="HY370" s="53"/>
      <c r="HZ370" s="62"/>
      <c r="IA370" s="62"/>
      <c r="IB370" s="62"/>
      <c r="IC370" s="62"/>
      <c r="ID370" s="62"/>
      <c r="IE370" s="62"/>
      <c r="IF370" s="16" t="s">
        <v>168</v>
      </c>
      <c r="IG370" s="62"/>
      <c r="II370" s="53"/>
      <c r="IJ370" s="99"/>
    </row>
    <row r="371" spans="1:245" customFormat="1" ht="22.5" x14ac:dyDescent="0.25">
      <c r="A371" s="68"/>
      <c r="B371" s="69" t="s">
        <v>169</v>
      </c>
      <c r="C371" s="143" t="s">
        <v>170</v>
      </c>
      <c r="D371" s="143"/>
      <c r="E371" s="143"/>
      <c r="F371" s="143"/>
      <c r="G371" s="143"/>
      <c r="H371" s="70" t="s">
        <v>56</v>
      </c>
      <c r="I371" s="74">
        <v>46</v>
      </c>
      <c r="J371" s="71"/>
      <c r="K371" s="74">
        <v>46</v>
      </c>
      <c r="L371" s="72"/>
      <c r="M371" s="71"/>
      <c r="N371" s="72"/>
      <c r="O371" s="71"/>
      <c r="P371" s="73">
        <v>116.14</v>
      </c>
      <c r="HY371" s="53"/>
      <c r="HZ371" s="62"/>
      <c r="IA371" s="62"/>
      <c r="IB371" s="62"/>
      <c r="IC371" s="62"/>
      <c r="ID371" s="62"/>
      <c r="IE371" s="62"/>
      <c r="IF371" s="16" t="s">
        <v>170</v>
      </c>
      <c r="IG371" s="62"/>
      <c r="II371" s="53"/>
      <c r="IJ371" s="99"/>
    </row>
    <row r="372" spans="1:245" customFormat="1" ht="15" x14ac:dyDescent="0.25">
      <c r="A372" s="75"/>
      <c r="B372" s="76"/>
      <c r="C372" s="142" t="s">
        <v>59</v>
      </c>
      <c r="D372" s="142"/>
      <c r="E372" s="142"/>
      <c r="F372" s="142"/>
      <c r="G372" s="142"/>
      <c r="H372" s="56"/>
      <c r="I372" s="57"/>
      <c r="J372" s="57"/>
      <c r="K372" s="57"/>
      <c r="L372" s="59"/>
      <c r="M372" s="57"/>
      <c r="N372" s="65">
        <v>15471.78</v>
      </c>
      <c r="O372" s="57"/>
      <c r="P372" s="66">
        <v>1270.6199999999999</v>
      </c>
      <c r="HY372" s="53"/>
      <c r="HZ372" s="62"/>
      <c r="IA372" s="62"/>
      <c r="IB372" s="62"/>
      <c r="IC372" s="62"/>
      <c r="ID372" s="62"/>
      <c r="IE372" s="62"/>
      <c r="IF372" s="16"/>
      <c r="IG372" s="62" t="s">
        <v>59</v>
      </c>
      <c r="II372" s="53"/>
      <c r="IJ372" s="99"/>
    </row>
    <row r="373" spans="1:245" customFormat="1" ht="15" x14ac:dyDescent="0.25">
      <c r="A373" s="147" t="s">
        <v>294</v>
      </c>
      <c r="B373" s="148"/>
      <c r="C373" s="148"/>
      <c r="D373" s="148"/>
      <c r="E373" s="148"/>
      <c r="F373" s="148"/>
      <c r="G373" s="148"/>
      <c r="H373" s="148"/>
      <c r="I373" s="148"/>
      <c r="J373" s="148"/>
      <c r="K373" s="148"/>
      <c r="L373" s="148"/>
      <c r="M373" s="148"/>
      <c r="N373" s="148"/>
      <c r="O373" s="148"/>
      <c r="P373" s="149"/>
      <c r="HY373" s="53"/>
      <c r="HZ373" s="62"/>
      <c r="IA373" s="62"/>
      <c r="IB373" s="62"/>
      <c r="IC373" s="62"/>
      <c r="ID373" s="62"/>
      <c r="IE373" s="62"/>
      <c r="IF373" s="16"/>
      <c r="IG373" s="62"/>
      <c r="II373" s="53" t="s">
        <v>294</v>
      </c>
      <c r="IJ373" s="99"/>
    </row>
    <row r="374" spans="1:245" customFormat="1" ht="22.5" x14ac:dyDescent="0.25">
      <c r="A374" s="54" t="s">
        <v>295</v>
      </c>
      <c r="B374" s="55" t="s">
        <v>296</v>
      </c>
      <c r="C374" s="144" t="s">
        <v>297</v>
      </c>
      <c r="D374" s="144"/>
      <c r="E374" s="144"/>
      <c r="F374" s="144"/>
      <c r="G374" s="144"/>
      <c r="H374" s="56" t="s">
        <v>234</v>
      </c>
      <c r="I374" s="57">
        <v>6</v>
      </c>
      <c r="J374" s="58">
        <v>1</v>
      </c>
      <c r="K374" s="58">
        <v>6</v>
      </c>
      <c r="L374" s="59"/>
      <c r="M374" s="57"/>
      <c r="N374" s="60"/>
      <c r="O374" s="57"/>
      <c r="P374" s="61"/>
      <c r="HY374" s="53"/>
      <c r="HZ374" s="62" t="s">
        <v>297</v>
      </c>
      <c r="IA374" s="62" t="s">
        <v>4</v>
      </c>
      <c r="IB374" s="62" t="s">
        <v>4</v>
      </c>
      <c r="IC374" s="62" t="s">
        <v>4</v>
      </c>
      <c r="ID374" s="62" t="s">
        <v>4</v>
      </c>
      <c r="IE374" s="62"/>
      <c r="IF374" s="16"/>
      <c r="IG374" s="62"/>
      <c r="II374" s="53"/>
      <c r="IJ374" s="99"/>
    </row>
    <row r="375" spans="1:245" customFormat="1" ht="15" x14ac:dyDescent="0.25">
      <c r="A375" s="82"/>
      <c r="B375" s="14"/>
      <c r="C375" s="140" t="s">
        <v>298</v>
      </c>
      <c r="D375" s="140"/>
      <c r="E375" s="140"/>
      <c r="F375" s="140"/>
      <c r="G375" s="140"/>
      <c r="H375" s="140"/>
      <c r="I375" s="140"/>
      <c r="J375" s="140"/>
      <c r="K375" s="140"/>
      <c r="L375" s="140"/>
      <c r="M375" s="140"/>
      <c r="N375" s="140"/>
      <c r="O375" s="140"/>
      <c r="P375" s="141"/>
      <c r="HY375" s="53"/>
      <c r="HZ375" s="62"/>
      <c r="IA375" s="62"/>
      <c r="IB375" s="62"/>
      <c r="IC375" s="62"/>
      <c r="ID375" s="62"/>
      <c r="IE375" s="62"/>
      <c r="IF375" s="16"/>
      <c r="IG375" s="62"/>
      <c r="IH375" s="3" t="s">
        <v>298</v>
      </c>
      <c r="II375" s="53"/>
      <c r="IJ375" s="99"/>
    </row>
    <row r="376" spans="1:245" customFormat="1" ht="15" x14ac:dyDescent="0.25">
      <c r="A376" s="63"/>
      <c r="B376" s="64"/>
      <c r="C376" s="142" t="s">
        <v>52</v>
      </c>
      <c r="D376" s="142"/>
      <c r="E376" s="142"/>
      <c r="F376" s="142"/>
      <c r="G376" s="142"/>
      <c r="H376" s="56"/>
      <c r="I376" s="57"/>
      <c r="J376" s="57"/>
      <c r="K376" s="57"/>
      <c r="L376" s="59"/>
      <c r="M376" s="57"/>
      <c r="N376" s="65"/>
      <c r="O376" s="57"/>
      <c r="P376" s="66">
        <v>14768.02</v>
      </c>
      <c r="Q376" s="67"/>
      <c r="R376" s="67"/>
      <c r="HY376" s="53"/>
      <c r="HZ376" s="62"/>
      <c r="IA376" s="62"/>
      <c r="IB376" s="62"/>
      <c r="IC376" s="62"/>
      <c r="ID376" s="62"/>
      <c r="IE376" s="62" t="s">
        <v>52</v>
      </c>
      <c r="IF376" s="16"/>
      <c r="IG376" s="62"/>
      <c r="II376" s="53"/>
      <c r="IJ376" s="99"/>
    </row>
    <row r="377" spans="1:245" customFormat="1" ht="15" x14ac:dyDescent="0.25">
      <c r="A377" s="68"/>
      <c r="B377" s="69"/>
      <c r="C377" s="143" t="s">
        <v>53</v>
      </c>
      <c r="D377" s="143"/>
      <c r="E377" s="143"/>
      <c r="F377" s="143"/>
      <c r="G377" s="143"/>
      <c r="H377" s="70"/>
      <c r="I377" s="71"/>
      <c r="J377" s="71"/>
      <c r="K377" s="71"/>
      <c r="L377" s="72"/>
      <c r="M377" s="71"/>
      <c r="N377" s="72"/>
      <c r="O377" s="71"/>
      <c r="P377" s="77">
        <v>14768.02</v>
      </c>
      <c r="HY377" s="53"/>
      <c r="HZ377" s="62"/>
      <c r="IA377" s="62"/>
      <c r="IB377" s="62"/>
      <c r="IC377" s="62"/>
      <c r="ID377" s="62"/>
      <c r="IE377" s="62"/>
      <c r="IF377" s="16" t="s">
        <v>53</v>
      </c>
      <c r="IG377" s="62"/>
      <c r="II377" s="53"/>
      <c r="IJ377" s="99"/>
    </row>
    <row r="378" spans="1:245" customFormat="1" ht="22.5" x14ac:dyDescent="0.25">
      <c r="A378" s="68"/>
      <c r="B378" s="69" t="s">
        <v>191</v>
      </c>
      <c r="C378" s="143" t="s">
        <v>192</v>
      </c>
      <c r="D378" s="143"/>
      <c r="E378" s="143"/>
      <c r="F378" s="143"/>
      <c r="G378" s="143"/>
      <c r="H378" s="70" t="s">
        <v>56</v>
      </c>
      <c r="I378" s="74">
        <v>74</v>
      </c>
      <c r="J378" s="71"/>
      <c r="K378" s="74">
        <v>74</v>
      </c>
      <c r="L378" s="72"/>
      <c r="M378" s="71"/>
      <c r="N378" s="72"/>
      <c r="O378" s="71"/>
      <c r="P378" s="77">
        <v>10928.33</v>
      </c>
      <c r="HY378" s="53"/>
      <c r="HZ378" s="62"/>
      <c r="IA378" s="62"/>
      <c r="IB378" s="62"/>
      <c r="IC378" s="62"/>
      <c r="ID378" s="62"/>
      <c r="IE378" s="62"/>
      <c r="IF378" s="16" t="s">
        <v>192</v>
      </c>
      <c r="IG378" s="62"/>
      <c r="II378" s="53"/>
      <c r="IJ378" s="99"/>
    </row>
    <row r="379" spans="1:245" customFormat="1" ht="22.5" x14ac:dyDescent="0.25">
      <c r="A379" s="68"/>
      <c r="B379" s="69" t="s">
        <v>193</v>
      </c>
      <c r="C379" s="143" t="s">
        <v>194</v>
      </c>
      <c r="D379" s="143"/>
      <c r="E379" s="143"/>
      <c r="F379" s="143"/>
      <c r="G379" s="143"/>
      <c r="H379" s="70" t="s">
        <v>56</v>
      </c>
      <c r="I379" s="74">
        <v>36</v>
      </c>
      <c r="J379" s="71"/>
      <c r="K379" s="74">
        <v>36</v>
      </c>
      <c r="L379" s="72"/>
      <c r="M379" s="71"/>
      <c r="N379" s="72"/>
      <c r="O379" s="71"/>
      <c r="P379" s="77">
        <v>5316.49</v>
      </c>
      <c r="HY379" s="53"/>
      <c r="HZ379" s="62"/>
      <c r="IA379" s="62"/>
      <c r="IB379" s="62"/>
      <c r="IC379" s="62"/>
      <c r="ID379" s="62"/>
      <c r="IE379" s="62"/>
      <c r="IF379" s="16" t="s">
        <v>194</v>
      </c>
      <c r="IG379" s="62"/>
      <c r="II379" s="53"/>
      <c r="IJ379" s="99"/>
    </row>
    <row r="380" spans="1:245" customFormat="1" ht="15" x14ac:dyDescent="0.25">
      <c r="A380" s="75"/>
      <c r="B380" s="76"/>
      <c r="C380" s="142" t="s">
        <v>59</v>
      </c>
      <c r="D380" s="142"/>
      <c r="E380" s="142"/>
      <c r="F380" s="142"/>
      <c r="G380" s="142"/>
      <c r="H380" s="56"/>
      <c r="I380" s="57"/>
      <c r="J380" s="57"/>
      <c r="K380" s="57"/>
      <c r="L380" s="59"/>
      <c r="M380" s="57"/>
      <c r="N380" s="65">
        <v>5168.8100000000004</v>
      </c>
      <c r="O380" s="57"/>
      <c r="P380" s="66">
        <v>31012.84</v>
      </c>
      <c r="HY380" s="53"/>
      <c r="HZ380" s="62"/>
      <c r="IA380" s="62"/>
      <c r="IB380" s="62"/>
      <c r="IC380" s="62"/>
      <c r="ID380" s="62"/>
      <c r="IE380" s="62"/>
      <c r="IF380" s="16"/>
      <c r="IG380" s="62" t="s">
        <v>59</v>
      </c>
      <c r="II380" s="53"/>
      <c r="IJ380" s="99"/>
    </row>
    <row r="381" spans="1:245" customFormat="1" ht="15" x14ac:dyDescent="0.25">
      <c r="A381" s="147" t="s">
        <v>299</v>
      </c>
      <c r="B381" s="148"/>
      <c r="C381" s="148"/>
      <c r="D381" s="148"/>
      <c r="E381" s="148"/>
      <c r="F381" s="148"/>
      <c r="G381" s="148"/>
      <c r="H381" s="148"/>
      <c r="I381" s="148"/>
      <c r="J381" s="148"/>
      <c r="K381" s="148"/>
      <c r="L381" s="148"/>
      <c r="M381" s="148"/>
      <c r="N381" s="148"/>
      <c r="O381" s="148"/>
      <c r="P381" s="149"/>
      <c r="HY381" s="53"/>
      <c r="HZ381" s="62"/>
      <c r="IA381" s="62"/>
      <c r="IB381" s="62"/>
      <c r="IC381" s="62"/>
      <c r="ID381" s="62"/>
      <c r="IE381" s="62"/>
      <c r="IF381" s="16"/>
      <c r="IG381" s="62"/>
      <c r="II381" s="53" t="s">
        <v>299</v>
      </c>
      <c r="IJ381" s="99"/>
    </row>
    <row r="382" spans="1:245" customFormat="1" ht="33.75" x14ac:dyDescent="0.25">
      <c r="A382" s="54" t="s">
        <v>300</v>
      </c>
      <c r="B382" s="55" t="s">
        <v>301</v>
      </c>
      <c r="C382" s="144" t="s">
        <v>302</v>
      </c>
      <c r="D382" s="144"/>
      <c r="E382" s="144"/>
      <c r="F382" s="144"/>
      <c r="G382" s="144"/>
      <c r="H382" s="56" t="s">
        <v>303</v>
      </c>
      <c r="I382" s="57">
        <v>1.2E-2</v>
      </c>
      <c r="J382" s="58">
        <v>1</v>
      </c>
      <c r="K382" s="101">
        <v>1.2E-2</v>
      </c>
      <c r="L382" s="59"/>
      <c r="M382" s="57"/>
      <c r="N382" s="60"/>
      <c r="O382" s="57"/>
      <c r="P382" s="61"/>
      <c r="HY382" s="53"/>
      <c r="HZ382" s="62" t="s">
        <v>302</v>
      </c>
      <c r="IA382" s="62" t="s">
        <v>4</v>
      </c>
      <c r="IB382" s="62" t="s">
        <v>4</v>
      </c>
      <c r="IC382" s="62" t="s">
        <v>4</v>
      </c>
      <c r="ID382" s="62" t="s">
        <v>4</v>
      </c>
      <c r="IE382" s="62"/>
      <c r="IF382" s="16"/>
      <c r="IG382" s="62"/>
      <c r="II382" s="53"/>
      <c r="IJ382" s="99"/>
    </row>
    <row r="383" spans="1:245" customFormat="1" ht="15" x14ac:dyDescent="0.25">
      <c r="A383" s="82"/>
      <c r="B383" s="14"/>
      <c r="C383" s="140" t="s">
        <v>304</v>
      </c>
      <c r="D383" s="140"/>
      <c r="E383" s="140"/>
      <c r="F383" s="140"/>
      <c r="G383" s="140"/>
      <c r="H383" s="140"/>
      <c r="I383" s="140"/>
      <c r="J383" s="140"/>
      <c r="K383" s="140"/>
      <c r="L383" s="140"/>
      <c r="M383" s="140"/>
      <c r="N383" s="140"/>
      <c r="O383" s="140"/>
      <c r="P383" s="141"/>
      <c r="HY383" s="53"/>
      <c r="HZ383" s="62"/>
      <c r="IA383" s="62"/>
      <c r="IB383" s="62"/>
      <c r="IC383" s="62"/>
      <c r="ID383" s="62"/>
      <c r="IE383" s="62"/>
      <c r="IF383" s="16"/>
      <c r="IG383" s="62"/>
      <c r="IH383" s="3" t="s">
        <v>304</v>
      </c>
      <c r="II383" s="53"/>
      <c r="IJ383" s="99"/>
    </row>
    <row r="384" spans="1:245" customFormat="1" ht="33.75" x14ac:dyDescent="0.25">
      <c r="A384" s="102"/>
      <c r="B384" s="64" t="s">
        <v>305</v>
      </c>
      <c r="C384" s="145" t="s">
        <v>306</v>
      </c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6"/>
      <c r="HY384" s="53"/>
      <c r="HZ384" s="62"/>
      <c r="IA384" s="62"/>
      <c r="IB384" s="62"/>
      <c r="IC384" s="62"/>
      <c r="ID384" s="62"/>
      <c r="IE384" s="62"/>
      <c r="IF384" s="16"/>
      <c r="IG384" s="62"/>
      <c r="II384" s="53"/>
      <c r="IJ384" s="99"/>
      <c r="IK384" s="3" t="s">
        <v>306</v>
      </c>
    </row>
    <row r="385" spans="1:245" customFormat="1" ht="15" x14ac:dyDescent="0.25">
      <c r="A385" s="63"/>
      <c r="B385" s="64"/>
      <c r="C385" s="142" t="s">
        <v>52</v>
      </c>
      <c r="D385" s="142"/>
      <c r="E385" s="142"/>
      <c r="F385" s="142"/>
      <c r="G385" s="142"/>
      <c r="H385" s="56"/>
      <c r="I385" s="57"/>
      <c r="J385" s="57"/>
      <c r="K385" s="57"/>
      <c r="L385" s="59"/>
      <c r="M385" s="57"/>
      <c r="N385" s="65"/>
      <c r="O385" s="57"/>
      <c r="P385" s="66">
        <v>4509.6400000000003</v>
      </c>
      <c r="Q385" s="67"/>
      <c r="R385" s="67"/>
      <c r="HY385" s="53"/>
      <c r="HZ385" s="62"/>
      <c r="IA385" s="62"/>
      <c r="IB385" s="62"/>
      <c r="IC385" s="62"/>
      <c r="ID385" s="62"/>
      <c r="IE385" s="62" t="s">
        <v>52</v>
      </c>
      <c r="IF385" s="16"/>
      <c r="IG385" s="62"/>
      <c r="II385" s="53"/>
      <c r="IJ385" s="99"/>
    </row>
    <row r="386" spans="1:245" customFormat="1" ht="15" x14ac:dyDescent="0.25">
      <c r="A386" s="68"/>
      <c r="B386" s="69"/>
      <c r="C386" s="143" t="s">
        <v>53</v>
      </c>
      <c r="D386" s="143"/>
      <c r="E386" s="143"/>
      <c r="F386" s="143"/>
      <c r="G386" s="143"/>
      <c r="H386" s="70"/>
      <c r="I386" s="71"/>
      <c r="J386" s="71"/>
      <c r="K386" s="71"/>
      <c r="L386" s="72"/>
      <c r="M386" s="71"/>
      <c r="N386" s="72"/>
      <c r="O386" s="71"/>
      <c r="P386" s="73">
        <v>365.37</v>
      </c>
      <c r="HY386" s="53"/>
      <c r="HZ386" s="62"/>
      <c r="IA386" s="62"/>
      <c r="IB386" s="62"/>
      <c r="IC386" s="62"/>
      <c r="ID386" s="62"/>
      <c r="IE386" s="62"/>
      <c r="IF386" s="16" t="s">
        <v>53</v>
      </c>
      <c r="IG386" s="62"/>
      <c r="II386" s="53"/>
      <c r="IJ386" s="99"/>
    </row>
    <row r="387" spans="1:245" customFormat="1" ht="15" x14ac:dyDescent="0.25">
      <c r="A387" s="68"/>
      <c r="B387" s="69" t="s">
        <v>244</v>
      </c>
      <c r="C387" s="143" t="s">
        <v>245</v>
      </c>
      <c r="D387" s="143"/>
      <c r="E387" s="143"/>
      <c r="F387" s="143"/>
      <c r="G387" s="143"/>
      <c r="H387" s="70" t="s">
        <v>56</v>
      </c>
      <c r="I387" s="74">
        <v>147</v>
      </c>
      <c r="J387" s="71"/>
      <c r="K387" s="74">
        <v>147</v>
      </c>
      <c r="L387" s="72"/>
      <c r="M387" s="71"/>
      <c r="N387" s="72"/>
      <c r="O387" s="71"/>
      <c r="P387" s="73">
        <v>537.09</v>
      </c>
      <c r="HY387" s="53"/>
      <c r="HZ387" s="62"/>
      <c r="IA387" s="62"/>
      <c r="IB387" s="62"/>
      <c r="IC387" s="62"/>
      <c r="ID387" s="62"/>
      <c r="IE387" s="62"/>
      <c r="IF387" s="16" t="s">
        <v>245</v>
      </c>
      <c r="IG387" s="62"/>
      <c r="II387" s="53"/>
      <c r="IJ387" s="99"/>
    </row>
    <row r="388" spans="1:245" customFormat="1" ht="15" x14ac:dyDescent="0.25">
      <c r="A388" s="68"/>
      <c r="B388" s="69" t="s">
        <v>246</v>
      </c>
      <c r="C388" s="143" t="s">
        <v>247</v>
      </c>
      <c r="D388" s="143"/>
      <c r="E388" s="143"/>
      <c r="F388" s="143"/>
      <c r="G388" s="143"/>
      <c r="H388" s="70" t="s">
        <v>56</v>
      </c>
      <c r="I388" s="74">
        <v>134</v>
      </c>
      <c r="J388" s="71"/>
      <c r="K388" s="74">
        <v>134</v>
      </c>
      <c r="L388" s="72"/>
      <c r="M388" s="71"/>
      <c r="N388" s="72"/>
      <c r="O388" s="71"/>
      <c r="P388" s="73">
        <v>489.6</v>
      </c>
      <c r="HY388" s="53"/>
      <c r="HZ388" s="62"/>
      <c r="IA388" s="62"/>
      <c r="IB388" s="62"/>
      <c r="IC388" s="62"/>
      <c r="ID388" s="62"/>
      <c r="IE388" s="62"/>
      <c r="IF388" s="16" t="s">
        <v>247</v>
      </c>
      <c r="IG388" s="62"/>
      <c r="II388" s="53"/>
      <c r="IJ388" s="99"/>
    </row>
    <row r="389" spans="1:245" customFormat="1" ht="15" x14ac:dyDescent="0.25">
      <c r="A389" s="75"/>
      <c r="B389" s="76"/>
      <c r="C389" s="142" t="s">
        <v>59</v>
      </c>
      <c r="D389" s="142"/>
      <c r="E389" s="142"/>
      <c r="F389" s="142"/>
      <c r="G389" s="142"/>
      <c r="H389" s="56"/>
      <c r="I389" s="57"/>
      <c r="J389" s="57"/>
      <c r="K389" s="57"/>
      <c r="L389" s="59"/>
      <c r="M389" s="57"/>
      <c r="N389" s="65">
        <v>461360.83</v>
      </c>
      <c r="O389" s="57"/>
      <c r="P389" s="66">
        <v>5536.33</v>
      </c>
      <c r="HY389" s="53"/>
      <c r="HZ389" s="62"/>
      <c r="IA389" s="62"/>
      <c r="IB389" s="62"/>
      <c r="IC389" s="62"/>
      <c r="ID389" s="62"/>
      <c r="IE389" s="62"/>
      <c r="IF389" s="16"/>
      <c r="IG389" s="62" t="s">
        <v>59</v>
      </c>
      <c r="II389" s="53"/>
      <c r="IJ389" s="99"/>
    </row>
    <row r="390" spans="1:245" customFormat="1" ht="33.75" x14ac:dyDescent="0.25">
      <c r="A390" s="54" t="s">
        <v>307</v>
      </c>
      <c r="B390" s="55" t="s">
        <v>308</v>
      </c>
      <c r="C390" s="144" t="s">
        <v>309</v>
      </c>
      <c r="D390" s="144"/>
      <c r="E390" s="144"/>
      <c r="F390" s="144"/>
      <c r="G390" s="144"/>
      <c r="H390" s="56" t="s">
        <v>303</v>
      </c>
      <c r="I390" s="57">
        <v>1.2E-2</v>
      </c>
      <c r="J390" s="58">
        <v>1</v>
      </c>
      <c r="K390" s="101">
        <v>1.2E-2</v>
      </c>
      <c r="L390" s="59"/>
      <c r="M390" s="57"/>
      <c r="N390" s="60"/>
      <c r="O390" s="57"/>
      <c r="P390" s="61"/>
      <c r="HY390" s="53"/>
      <c r="HZ390" s="62" t="s">
        <v>309</v>
      </c>
      <c r="IA390" s="62" t="s">
        <v>4</v>
      </c>
      <c r="IB390" s="62" t="s">
        <v>4</v>
      </c>
      <c r="IC390" s="62" t="s">
        <v>4</v>
      </c>
      <c r="ID390" s="62" t="s">
        <v>4</v>
      </c>
      <c r="IE390" s="62"/>
      <c r="IF390" s="16"/>
      <c r="IG390" s="62"/>
      <c r="II390" s="53"/>
      <c r="IJ390" s="99"/>
    </row>
    <row r="391" spans="1:245" customFormat="1" ht="15" x14ac:dyDescent="0.25">
      <c r="A391" s="82"/>
      <c r="B391" s="14"/>
      <c r="C391" s="140" t="s">
        <v>304</v>
      </c>
      <c r="D391" s="140"/>
      <c r="E391" s="140"/>
      <c r="F391" s="140"/>
      <c r="G391" s="140"/>
      <c r="H391" s="140"/>
      <c r="I391" s="140"/>
      <c r="J391" s="140"/>
      <c r="K391" s="140"/>
      <c r="L391" s="140"/>
      <c r="M391" s="140"/>
      <c r="N391" s="140"/>
      <c r="O391" s="140"/>
      <c r="P391" s="141"/>
      <c r="HY391" s="53"/>
      <c r="HZ391" s="62"/>
      <c r="IA391" s="62"/>
      <c r="IB391" s="62"/>
      <c r="IC391" s="62"/>
      <c r="ID391" s="62"/>
      <c r="IE391" s="62"/>
      <c r="IF391" s="16"/>
      <c r="IG391" s="62"/>
      <c r="IH391" s="3" t="s">
        <v>304</v>
      </c>
      <c r="II391" s="53"/>
      <c r="IJ391" s="99"/>
    </row>
    <row r="392" spans="1:245" customFormat="1" ht="33.75" x14ac:dyDescent="0.25">
      <c r="A392" s="102"/>
      <c r="B392" s="64" t="s">
        <v>305</v>
      </c>
      <c r="C392" s="145" t="s">
        <v>306</v>
      </c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6"/>
      <c r="HY392" s="53"/>
      <c r="HZ392" s="62"/>
      <c r="IA392" s="62"/>
      <c r="IB392" s="62"/>
      <c r="IC392" s="62"/>
      <c r="ID392" s="62"/>
      <c r="IE392" s="62"/>
      <c r="IF392" s="16"/>
      <c r="IG392" s="62"/>
      <c r="II392" s="53"/>
      <c r="IJ392" s="99"/>
      <c r="IK392" s="3" t="s">
        <v>306</v>
      </c>
    </row>
    <row r="393" spans="1:245" customFormat="1" ht="15" x14ac:dyDescent="0.25">
      <c r="A393" s="63"/>
      <c r="B393" s="64"/>
      <c r="C393" s="142" t="s">
        <v>52</v>
      </c>
      <c r="D393" s="142"/>
      <c r="E393" s="142"/>
      <c r="F393" s="142"/>
      <c r="G393" s="142"/>
      <c r="H393" s="56"/>
      <c r="I393" s="57"/>
      <c r="J393" s="57"/>
      <c r="K393" s="57"/>
      <c r="L393" s="59"/>
      <c r="M393" s="57"/>
      <c r="N393" s="65"/>
      <c r="O393" s="57"/>
      <c r="P393" s="66">
        <v>1392.1</v>
      </c>
      <c r="Q393" s="67"/>
      <c r="R393" s="67"/>
      <c r="HY393" s="53"/>
      <c r="HZ393" s="62"/>
      <c r="IA393" s="62"/>
      <c r="IB393" s="62"/>
      <c r="IC393" s="62"/>
      <c r="ID393" s="62"/>
      <c r="IE393" s="62" t="s">
        <v>52</v>
      </c>
      <c r="IF393" s="16"/>
      <c r="IG393" s="62"/>
      <c r="II393" s="53"/>
      <c r="IJ393" s="99"/>
    </row>
    <row r="394" spans="1:245" customFormat="1" ht="15" x14ac:dyDescent="0.25">
      <c r="A394" s="68"/>
      <c r="B394" s="69"/>
      <c r="C394" s="143" t="s">
        <v>53</v>
      </c>
      <c r="D394" s="143"/>
      <c r="E394" s="143"/>
      <c r="F394" s="143"/>
      <c r="G394" s="143"/>
      <c r="H394" s="70"/>
      <c r="I394" s="71"/>
      <c r="J394" s="71"/>
      <c r="K394" s="71"/>
      <c r="L394" s="72"/>
      <c r="M394" s="71"/>
      <c r="N394" s="72"/>
      <c r="O394" s="71"/>
      <c r="P394" s="73">
        <v>241.67</v>
      </c>
      <c r="HY394" s="53"/>
      <c r="HZ394" s="62"/>
      <c r="IA394" s="62"/>
      <c r="IB394" s="62"/>
      <c r="IC394" s="62"/>
      <c r="ID394" s="62"/>
      <c r="IE394" s="62"/>
      <c r="IF394" s="16" t="s">
        <v>53</v>
      </c>
      <c r="IG394" s="62"/>
      <c r="II394" s="53"/>
      <c r="IJ394" s="99"/>
    </row>
    <row r="395" spans="1:245" customFormat="1" ht="15" x14ac:dyDescent="0.25">
      <c r="A395" s="68"/>
      <c r="B395" s="69" t="s">
        <v>244</v>
      </c>
      <c r="C395" s="143" t="s">
        <v>245</v>
      </c>
      <c r="D395" s="143"/>
      <c r="E395" s="143"/>
      <c r="F395" s="143"/>
      <c r="G395" s="143"/>
      <c r="H395" s="70" t="s">
        <v>56</v>
      </c>
      <c r="I395" s="74">
        <v>147</v>
      </c>
      <c r="J395" s="71"/>
      <c r="K395" s="74">
        <v>147</v>
      </c>
      <c r="L395" s="72"/>
      <c r="M395" s="71"/>
      <c r="N395" s="72"/>
      <c r="O395" s="71"/>
      <c r="P395" s="73">
        <v>355.25</v>
      </c>
      <c r="HY395" s="53"/>
      <c r="HZ395" s="62"/>
      <c r="IA395" s="62"/>
      <c r="IB395" s="62"/>
      <c r="IC395" s="62"/>
      <c r="ID395" s="62"/>
      <c r="IE395" s="62"/>
      <c r="IF395" s="16" t="s">
        <v>245</v>
      </c>
      <c r="IG395" s="62"/>
      <c r="II395" s="53"/>
      <c r="IJ395" s="99"/>
    </row>
    <row r="396" spans="1:245" customFormat="1" ht="15" x14ac:dyDescent="0.25">
      <c r="A396" s="68"/>
      <c r="B396" s="69" t="s">
        <v>246</v>
      </c>
      <c r="C396" s="143" t="s">
        <v>247</v>
      </c>
      <c r="D396" s="143"/>
      <c r="E396" s="143"/>
      <c r="F396" s="143"/>
      <c r="G396" s="143"/>
      <c r="H396" s="70" t="s">
        <v>56</v>
      </c>
      <c r="I396" s="74">
        <v>134</v>
      </c>
      <c r="J396" s="71"/>
      <c r="K396" s="74">
        <v>134</v>
      </c>
      <c r="L396" s="72"/>
      <c r="M396" s="71"/>
      <c r="N396" s="72"/>
      <c r="O396" s="71"/>
      <c r="P396" s="73">
        <v>323.83999999999997</v>
      </c>
      <c r="HY396" s="53"/>
      <c r="HZ396" s="62"/>
      <c r="IA396" s="62"/>
      <c r="IB396" s="62"/>
      <c r="IC396" s="62"/>
      <c r="ID396" s="62"/>
      <c r="IE396" s="62"/>
      <c r="IF396" s="16" t="s">
        <v>247</v>
      </c>
      <c r="IG396" s="62"/>
      <c r="II396" s="53"/>
      <c r="IJ396" s="99"/>
    </row>
    <row r="397" spans="1:245" customFormat="1" ht="15" x14ac:dyDescent="0.25">
      <c r="A397" s="75"/>
      <c r="B397" s="76"/>
      <c r="C397" s="142" t="s">
        <v>59</v>
      </c>
      <c r="D397" s="142"/>
      <c r="E397" s="142"/>
      <c r="F397" s="142"/>
      <c r="G397" s="142"/>
      <c r="H397" s="56"/>
      <c r="I397" s="57"/>
      <c r="J397" s="57"/>
      <c r="K397" s="57"/>
      <c r="L397" s="59"/>
      <c r="M397" s="57"/>
      <c r="N397" s="65">
        <v>172599.17</v>
      </c>
      <c r="O397" s="57"/>
      <c r="P397" s="66">
        <v>2071.19</v>
      </c>
      <c r="HY397" s="53"/>
      <c r="HZ397" s="62"/>
      <c r="IA397" s="62"/>
      <c r="IB397" s="62"/>
      <c r="IC397" s="62"/>
      <c r="ID397" s="62"/>
      <c r="IE397" s="62"/>
      <c r="IF397" s="16"/>
      <c r="IG397" s="62" t="s">
        <v>59</v>
      </c>
      <c r="II397" s="53"/>
      <c r="IJ397" s="99"/>
    </row>
    <row r="398" spans="1:245" customFormat="1" ht="22.5" x14ac:dyDescent="0.25">
      <c r="A398" s="54" t="s">
        <v>310</v>
      </c>
      <c r="B398" s="55" t="s">
        <v>311</v>
      </c>
      <c r="C398" s="144" t="s">
        <v>312</v>
      </c>
      <c r="D398" s="144"/>
      <c r="E398" s="144"/>
      <c r="F398" s="144"/>
      <c r="G398" s="144"/>
      <c r="H398" s="56" t="s">
        <v>303</v>
      </c>
      <c r="I398" s="57">
        <v>1.2E-2</v>
      </c>
      <c r="J398" s="58">
        <v>1</v>
      </c>
      <c r="K398" s="101">
        <v>1.2E-2</v>
      </c>
      <c r="L398" s="59"/>
      <c r="M398" s="57"/>
      <c r="N398" s="60"/>
      <c r="O398" s="57"/>
      <c r="P398" s="61"/>
      <c r="HY398" s="53"/>
      <c r="HZ398" s="62" t="s">
        <v>312</v>
      </c>
      <c r="IA398" s="62" t="s">
        <v>4</v>
      </c>
      <c r="IB398" s="62" t="s">
        <v>4</v>
      </c>
      <c r="IC398" s="62" t="s">
        <v>4</v>
      </c>
      <c r="ID398" s="62" t="s">
        <v>4</v>
      </c>
      <c r="IE398" s="62"/>
      <c r="IF398" s="16"/>
      <c r="IG398" s="62"/>
      <c r="II398" s="53"/>
      <c r="IJ398" s="99"/>
    </row>
    <row r="399" spans="1:245" customFormat="1" ht="15" x14ac:dyDescent="0.25">
      <c r="A399" s="82"/>
      <c r="B399" s="14"/>
      <c r="C399" s="140" t="s">
        <v>304</v>
      </c>
      <c r="D399" s="140"/>
      <c r="E399" s="140"/>
      <c r="F399" s="140"/>
      <c r="G399" s="140"/>
      <c r="H399" s="140"/>
      <c r="I399" s="140"/>
      <c r="J399" s="140"/>
      <c r="K399" s="140"/>
      <c r="L399" s="140"/>
      <c r="M399" s="140"/>
      <c r="N399" s="140"/>
      <c r="O399" s="140"/>
      <c r="P399" s="141"/>
      <c r="HY399" s="53"/>
      <c r="HZ399" s="62"/>
      <c r="IA399" s="62"/>
      <c r="IB399" s="62"/>
      <c r="IC399" s="62"/>
      <c r="ID399" s="62"/>
      <c r="IE399" s="62"/>
      <c r="IF399" s="16"/>
      <c r="IG399" s="62"/>
      <c r="IH399" s="3" t="s">
        <v>304</v>
      </c>
      <c r="II399" s="53"/>
      <c r="IJ399" s="99"/>
    </row>
    <row r="400" spans="1:245" customFormat="1" ht="15" x14ac:dyDescent="0.25">
      <c r="A400" s="102"/>
      <c r="B400" s="64"/>
      <c r="C400" s="145" t="s">
        <v>313</v>
      </c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6"/>
      <c r="HY400" s="53"/>
      <c r="HZ400" s="62"/>
      <c r="IA400" s="62"/>
      <c r="IB400" s="62"/>
      <c r="IC400" s="62"/>
      <c r="ID400" s="62"/>
      <c r="IE400" s="62"/>
      <c r="IF400" s="16"/>
      <c r="IG400" s="62"/>
      <c r="II400" s="53"/>
      <c r="IJ400" s="99"/>
      <c r="IK400" s="3" t="s">
        <v>313</v>
      </c>
    </row>
    <row r="401" spans="1:246" customFormat="1" ht="33.75" x14ac:dyDescent="0.25">
      <c r="A401" s="102"/>
      <c r="B401" s="64" t="s">
        <v>305</v>
      </c>
      <c r="C401" s="145" t="s">
        <v>306</v>
      </c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  <c r="O401" s="145"/>
      <c r="P401" s="146"/>
      <c r="HY401" s="53"/>
      <c r="HZ401" s="62"/>
      <c r="IA401" s="62"/>
      <c r="IB401" s="62"/>
      <c r="IC401" s="62"/>
      <c r="ID401" s="62"/>
      <c r="IE401" s="62"/>
      <c r="IF401" s="16"/>
      <c r="IG401" s="62"/>
      <c r="II401" s="53"/>
      <c r="IJ401" s="99"/>
      <c r="IK401" s="3" t="s">
        <v>306</v>
      </c>
    </row>
    <row r="402" spans="1:246" customFormat="1" ht="15" x14ac:dyDescent="0.25">
      <c r="A402" s="63"/>
      <c r="B402" s="64"/>
      <c r="C402" s="142" t="s">
        <v>52</v>
      </c>
      <c r="D402" s="142"/>
      <c r="E402" s="142"/>
      <c r="F402" s="142"/>
      <c r="G402" s="142"/>
      <c r="H402" s="56"/>
      <c r="I402" s="57"/>
      <c r="J402" s="57"/>
      <c r="K402" s="57"/>
      <c r="L402" s="59"/>
      <c r="M402" s="57"/>
      <c r="N402" s="65"/>
      <c r="O402" s="57"/>
      <c r="P402" s="66">
        <v>150.54</v>
      </c>
      <c r="Q402" s="67"/>
      <c r="R402" s="67"/>
      <c r="HY402" s="53"/>
      <c r="HZ402" s="62"/>
      <c r="IA402" s="62"/>
      <c r="IB402" s="62"/>
      <c r="IC402" s="62"/>
      <c r="ID402" s="62"/>
      <c r="IE402" s="62" t="s">
        <v>52</v>
      </c>
      <c r="IF402" s="16"/>
      <c r="IG402" s="62"/>
      <c r="II402" s="53"/>
      <c r="IJ402" s="99"/>
    </row>
    <row r="403" spans="1:246" customFormat="1" ht="15" x14ac:dyDescent="0.25">
      <c r="A403" s="68"/>
      <c r="B403" s="69"/>
      <c r="C403" s="143" t="s">
        <v>53</v>
      </c>
      <c r="D403" s="143"/>
      <c r="E403" s="143"/>
      <c r="F403" s="143"/>
      <c r="G403" s="143"/>
      <c r="H403" s="70"/>
      <c r="I403" s="71"/>
      <c r="J403" s="71"/>
      <c r="K403" s="71"/>
      <c r="L403" s="72"/>
      <c r="M403" s="71"/>
      <c r="N403" s="72"/>
      <c r="O403" s="71"/>
      <c r="P403" s="73">
        <v>21.26</v>
      </c>
      <c r="HY403" s="53"/>
      <c r="HZ403" s="62"/>
      <c r="IA403" s="62"/>
      <c r="IB403" s="62"/>
      <c r="IC403" s="62"/>
      <c r="ID403" s="62"/>
      <c r="IE403" s="62"/>
      <c r="IF403" s="16" t="s">
        <v>53</v>
      </c>
      <c r="IG403" s="62"/>
      <c r="II403" s="53"/>
      <c r="IJ403" s="99"/>
    </row>
    <row r="404" spans="1:246" customFormat="1" ht="15" x14ac:dyDescent="0.25">
      <c r="A404" s="68"/>
      <c r="B404" s="69" t="s">
        <v>244</v>
      </c>
      <c r="C404" s="143" t="s">
        <v>245</v>
      </c>
      <c r="D404" s="143"/>
      <c r="E404" s="143"/>
      <c r="F404" s="143"/>
      <c r="G404" s="143"/>
      <c r="H404" s="70" t="s">
        <v>56</v>
      </c>
      <c r="I404" s="74">
        <v>147</v>
      </c>
      <c r="J404" s="71"/>
      <c r="K404" s="74">
        <v>147</v>
      </c>
      <c r="L404" s="72"/>
      <c r="M404" s="71"/>
      <c r="N404" s="72"/>
      <c r="O404" s="71"/>
      <c r="P404" s="73">
        <v>31.25</v>
      </c>
      <c r="HY404" s="53"/>
      <c r="HZ404" s="62"/>
      <c r="IA404" s="62"/>
      <c r="IB404" s="62"/>
      <c r="IC404" s="62"/>
      <c r="ID404" s="62"/>
      <c r="IE404" s="62"/>
      <c r="IF404" s="16" t="s">
        <v>245</v>
      </c>
      <c r="IG404" s="62"/>
      <c r="II404" s="53"/>
      <c r="IJ404" s="99"/>
    </row>
    <row r="405" spans="1:246" customFormat="1" ht="15" x14ac:dyDescent="0.25">
      <c r="A405" s="68"/>
      <c r="B405" s="69" t="s">
        <v>246</v>
      </c>
      <c r="C405" s="143" t="s">
        <v>247</v>
      </c>
      <c r="D405" s="143"/>
      <c r="E405" s="143"/>
      <c r="F405" s="143"/>
      <c r="G405" s="143"/>
      <c r="H405" s="70" t="s">
        <v>56</v>
      </c>
      <c r="I405" s="74">
        <v>134</v>
      </c>
      <c r="J405" s="71"/>
      <c r="K405" s="74">
        <v>134</v>
      </c>
      <c r="L405" s="72"/>
      <c r="M405" s="71"/>
      <c r="N405" s="72"/>
      <c r="O405" s="71"/>
      <c r="P405" s="73">
        <v>28.49</v>
      </c>
      <c r="HY405" s="53"/>
      <c r="HZ405" s="62"/>
      <c r="IA405" s="62"/>
      <c r="IB405" s="62"/>
      <c r="IC405" s="62"/>
      <c r="ID405" s="62"/>
      <c r="IE405" s="62"/>
      <c r="IF405" s="16" t="s">
        <v>247</v>
      </c>
      <c r="IG405" s="62"/>
      <c r="II405" s="53"/>
      <c r="IJ405" s="99"/>
    </row>
    <row r="406" spans="1:246" customFormat="1" ht="15" x14ac:dyDescent="0.25">
      <c r="A406" s="75"/>
      <c r="B406" s="76"/>
      <c r="C406" s="142" t="s">
        <v>59</v>
      </c>
      <c r="D406" s="142"/>
      <c r="E406" s="142"/>
      <c r="F406" s="142"/>
      <c r="G406" s="142"/>
      <c r="H406" s="56"/>
      <c r="I406" s="57"/>
      <c r="J406" s="57"/>
      <c r="K406" s="57"/>
      <c r="L406" s="59"/>
      <c r="M406" s="57"/>
      <c r="N406" s="65">
        <v>17523.330000000002</v>
      </c>
      <c r="O406" s="57"/>
      <c r="P406" s="81">
        <v>210.28</v>
      </c>
      <c r="HY406" s="53"/>
      <c r="HZ406" s="62"/>
      <c r="IA406" s="62"/>
      <c r="IB406" s="62"/>
      <c r="IC406" s="62"/>
      <c r="ID406" s="62"/>
      <c r="IE406" s="62"/>
      <c r="IF406" s="16"/>
      <c r="IG406" s="62" t="s">
        <v>59</v>
      </c>
      <c r="II406" s="53"/>
      <c r="IJ406" s="99"/>
    </row>
    <row r="407" spans="1:246" customFormat="1" ht="22.5" x14ac:dyDescent="0.25">
      <c r="A407" s="54" t="s">
        <v>314</v>
      </c>
      <c r="B407" s="55" t="s">
        <v>74</v>
      </c>
      <c r="C407" s="144" t="s">
        <v>315</v>
      </c>
      <c r="D407" s="144"/>
      <c r="E407" s="144"/>
      <c r="F407" s="144"/>
      <c r="G407" s="144"/>
      <c r="H407" s="56" t="s">
        <v>136</v>
      </c>
      <c r="I407" s="57">
        <v>1.73</v>
      </c>
      <c r="J407" s="58">
        <v>1</v>
      </c>
      <c r="K407" s="86">
        <v>1.73</v>
      </c>
      <c r="L407" s="59"/>
      <c r="M407" s="57"/>
      <c r="N407" s="79">
        <v>7745.9</v>
      </c>
      <c r="O407" s="57"/>
      <c r="P407" s="66">
        <v>13400.41</v>
      </c>
      <c r="HY407" s="53"/>
      <c r="HZ407" s="62" t="s">
        <v>315</v>
      </c>
      <c r="IA407" s="62" t="s">
        <v>4</v>
      </c>
      <c r="IB407" s="62" t="s">
        <v>4</v>
      </c>
      <c r="IC407" s="62" t="s">
        <v>4</v>
      </c>
      <c r="ID407" s="62" t="s">
        <v>4</v>
      </c>
      <c r="IE407" s="62"/>
      <c r="IF407" s="16"/>
      <c r="IG407" s="62"/>
      <c r="II407" s="53"/>
      <c r="IJ407" s="99"/>
    </row>
    <row r="408" spans="1:246" customFormat="1" ht="15" x14ac:dyDescent="0.25">
      <c r="A408" s="82"/>
      <c r="B408" s="14"/>
      <c r="C408" s="140" t="s">
        <v>316</v>
      </c>
      <c r="D408" s="140"/>
      <c r="E408" s="140"/>
      <c r="F408" s="140"/>
      <c r="G408" s="140"/>
      <c r="H408" s="140"/>
      <c r="I408" s="140"/>
      <c r="J408" s="140"/>
      <c r="K408" s="140"/>
      <c r="L408" s="140"/>
      <c r="M408" s="140"/>
      <c r="N408" s="140"/>
      <c r="O408" s="140"/>
      <c r="P408" s="141"/>
      <c r="HY408" s="53"/>
      <c r="HZ408" s="62"/>
      <c r="IA408" s="62"/>
      <c r="IB408" s="62"/>
      <c r="IC408" s="62"/>
      <c r="ID408" s="62"/>
      <c r="IE408" s="62"/>
      <c r="IF408" s="16"/>
      <c r="IG408" s="62"/>
      <c r="IH408" s="3" t="s">
        <v>316</v>
      </c>
      <c r="II408" s="53"/>
      <c r="IJ408" s="99"/>
    </row>
    <row r="409" spans="1:246" customFormat="1" ht="15" x14ac:dyDescent="0.25">
      <c r="A409" s="82"/>
      <c r="B409" s="14"/>
      <c r="C409" s="140" t="s">
        <v>317</v>
      </c>
      <c r="D409" s="140"/>
      <c r="E409" s="140"/>
      <c r="F409" s="140"/>
      <c r="G409" s="140"/>
      <c r="H409" s="140"/>
      <c r="I409" s="140"/>
      <c r="J409" s="140"/>
      <c r="K409" s="140"/>
      <c r="L409" s="140"/>
      <c r="M409" s="140"/>
      <c r="N409" s="140"/>
      <c r="O409" s="140"/>
      <c r="P409" s="141"/>
      <c r="HY409" s="53"/>
      <c r="HZ409" s="62"/>
      <c r="IA409" s="62"/>
      <c r="IB409" s="62"/>
      <c r="IC409" s="62"/>
      <c r="ID409" s="62"/>
      <c r="IE409" s="62"/>
      <c r="IF409" s="16"/>
      <c r="IG409" s="62"/>
      <c r="II409" s="53"/>
      <c r="IJ409" s="99"/>
      <c r="IL409" s="3" t="s">
        <v>317</v>
      </c>
    </row>
    <row r="410" spans="1:246" customFormat="1" ht="15" x14ac:dyDescent="0.25">
      <c r="A410" s="75"/>
      <c r="B410" s="76"/>
      <c r="C410" s="142" t="s">
        <v>59</v>
      </c>
      <c r="D410" s="142"/>
      <c r="E410" s="142"/>
      <c r="F410" s="142"/>
      <c r="G410" s="142"/>
      <c r="H410" s="56"/>
      <c r="I410" s="57"/>
      <c r="J410" s="57"/>
      <c r="K410" s="57"/>
      <c r="L410" s="59"/>
      <c r="M410" s="57"/>
      <c r="N410" s="59"/>
      <c r="O410" s="57"/>
      <c r="P410" s="66">
        <v>13400.41</v>
      </c>
      <c r="HY410" s="53"/>
      <c r="HZ410" s="62"/>
      <c r="IA410" s="62"/>
      <c r="IB410" s="62"/>
      <c r="IC410" s="62"/>
      <c r="ID410" s="62"/>
      <c r="IE410" s="62"/>
      <c r="IF410" s="16"/>
      <c r="IG410" s="62" t="s">
        <v>59</v>
      </c>
      <c r="II410" s="53"/>
      <c r="IJ410" s="99"/>
    </row>
    <row r="411" spans="1:246" customFormat="1" ht="33.75" x14ac:dyDescent="0.25">
      <c r="A411" s="54" t="s">
        <v>318</v>
      </c>
      <c r="B411" s="55" t="s">
        <v>308</v>
      </c>
      <c r="C411" s="144" t="s">
        <v>309</v>
      </c>
      <c r="D411" s="144"/>
      <c r="E411" s="144"/>
      <c r="F411" s="144"/>
      <c r="G411" s="144"/>
      <c r="H411" s="56" t="s">
        <v>303</v>
      </c>
      <c r="I411" s="57">
        <v>1.2E-2</v>
      </c>
      <c r="J411" s="58">
        <v>1</v>
      </c>
      <c r="K411" s="101">
        <v>1.2E-2</v>
      </c>
      <c r="L411" s="59"/>
      <c r="M411" s="57"/>
      <c r="N411" s="60"/>
      <c r="O411" s="57"/>
      <c r="P411" s="61"/>
      <c r="HY411" s="53"/>
      <c r="HZ411" s="62" t="s">
        <v>309</v>
      </c>
      <c r="IA411" s="62" t="s">
        <v>4</v>
      </c>
      <c r="IB411" s="62" t="s">
        <v>4</v>
      </c>
      <c r="IC411" s="62" t="s">
        <v>4</v>
      </c>
      <c r="ID411" s="62" t="s">
        <v>4</v>
      </c>
      <c r="IE411" s="62"/>
      <c r="IF411" s="16"/>
      <c r="IG411" s="62"/>
      <c r="II411" s="53"/>
      <c r="IJ411" s="99"/>
    </row>
    <row r="412" spans="1:246" customFormat="1" ht="15" x14ac:dyDescent="0.25">
      <c r="A412" s="82"/>
      <c r="B412" s="14"/>
      <c r="C412" s="140" t="s">
        <v>304</v>
      </c>
      <c r="D412" s="140"/>
      <c r="E412" s="140"/>
      <c r="F412" s="140"/>
      <c r="G412" s="140"/>
      <c r="H412" s="140"/>
      <c r="I412" s="140"/>
      <c r="J412" s="140"/>
      <c r="K412" s="140"/>
      <c r="L412" s="140"/>
      <c r="M412" s="140"/>
      <c r="N412" s="140"/>
      <c r="O412" s="140"/>
      <c r="P412" s="141"/>
      <c r="HY412" s="53"/>
      <c r="HZ412" s="62"/>
      <c r="IA412" s="62"/>
      <c r="IB412" s="62"/>
      <c r="IC412" s="62"/>
      <c r="ID412" s="62"/>
      <c r="IE412" s="62"/>
      <c r="IF412" s="16"/>
      <c r="IG412" s="62"/>
      <c r="IH412" s="3" t="s">
        <v>304</v>
      </c>
      <c r="II412" s="53"/>
      <c r="IJ412" s="99"/>
    </row>
    <row r="413" spans="1:246" customFormat="1" ht="33.75" x14ac:dyDescent="0.25">
      <c r="A413" s="102"/>
      <c r="B413" s="64" t="s">
        <v>305</v>
      </c>
      <c r="C413" s="145" t="s">
        <v>306</v>
      </c>
      <c r="D413" s="145"/>
      <c r="E413" s="145"/>
      <c r="F413" s="145"/>
      <c r="G413" s="145"/>
      <c r="H413" s="145"/>
      <c r="I413" s="145"/>
      <c r="J413" s="145"/>
      <c r="K413" s="145"/>
      <c r="L413" s="145"/>
      <c r="M413" s="145"/>
      <c r="N413" s="145"/>
      <c r="O413" s="145"/>
      <c r="P413" s="146"/>
      <c r="HY413" s="53"/>
      <c r="HZ413" s="62"/>
      <c r="IA413" s="62"/>
      <c r="IB413" s="62"/>
      <c r="IC413" s="62"/>
      <c r="ID413" s="62"/>
      <c r="IE413" s="62"/>
      <c r="IF413" s="16"/>
      <c r="IG413" s="62"/>
      <c r="II413" s="53"/>
      <c r="IJ413" s="99"/>
      <c r="IK413" s="3" t="s">
        <v>306</v>
      </c>
    </row>
    <row r="414" spans="1:246" customFormat="1" ht="15" x14ac:dyDescent="0.25">
      <c r="A414" s="63"/>
      <c r="B414" s="64"/>
      <c r="C414" s="142" t="s">
        <v>52</v>
      </c>
      <c r="D414" s="142"/>
      <c r="E414" s="142"/>
      <c r="F414" s="142"/>
      <c r="G414" s="142"/>
      <c r="H414" s="56"/>
      <c r="I414" s="57"/>
      <c r="J414" s="57"/>
      <c r="K414" s="57"/>
      <c r="L414" s="59"/>
      <c r="M414" s="57"/>
      <c r="N414" s="65"/>
      <c r="O414" s="57"/>
      <c r="P414" s="66">
        <v>1392.1</v>
      </c>
      <c r="Q414" s="67"/>
      <c r="R414" s="67"/>
      <c r="HY414" s="53"/>
      <c r="HZ414" s="62"/>
      <c r="IA414" s="62"/>
      <c r="IB414" s="62"/>
      <c r="IC414" s="62"/>
      <c r="ID414" s="62"/>
      <c r="IE414" s="62" t="s">
        <v>52</v>
      </c>
      <c r="IF414" s="16"/>
      <c r="IG414" s="62"/>
      <c r="II414" s="53"/>
      <c r="IJ414" s="99"/>
    </row>
    <row r="415" spans="1:246" customFormat="1" ht="15" x14ac:dyDescent="0.25">
      <c r="A415" s="68"/>
      <c r="B415" s="69"/>
      <c r="C415" s="143" t="s">
        <v>53</v>
      </c>
      <c r="D415" s="143"/>
      <c r="E415" s="143"/>
      <c r="F415" s="143"/>
      <c r="G415" s="143"/>
      <c r="H415" s="70"/>
      <c r="I415" s="71"/>
      <c r="J415" s="71"/>
      <c r="K415" s="71"/>
      <c r="L415" s="72"/>
      <c r="M415" s="71"/>
      <c r="N415" s="72"/>
      <c r="O415" s="71"/>
      <c r="P415" s="73">
        <v>241.67</v>
      </c>
      <c r="HY415" s="53"/>
      <c r="HZ415" s="62"/>
      <c r="IA415" s="62"/>
      <c r="IB415" s="62"/>
      <c r="IC415" s="62"/>
      <c r="ID415" s="62"/>
      <c r="IE415" s="62"/>
      <c r="IF415" s="16" t="s">
        <v>53</v>
      </c>
      <c r="IG415" s="62"/>
      <c r="II415" s="53"/>
      <c r="IJ415" s="99"/>
    </row>
    <row r="416" spans="1:246" customFormat="1" ht="15" x14ac:dyDescent="0.25">
      <c r="A416" s="68"/>
      <c r="B416" s="69" t="s">
        <v>244</v>
      </c>
      <c r="C416" s="143" t="s">
        <v>245</v>
      </c>
      <c r="D416" s="143"/>
      <c r="E416" s="143"/>
      <c r="F416" s="143"/>
      <c r="G416" s="143"/>
      <c r="H416" s="70" t="s">
        <v>56</v>
      </c>
      <c r="I416" s="74">
        <v>147</v>
      </c>
      <c r="J416" s="71"/>
      <c r="K416" s="74">
        <v>147</v>
      </c>
      <c r="L416" s="72"/>
      <c r="M416" s="71"/>
      <c r="N416" s="72"/>
      <c r="O416" s="71"/>
      <c r="P416" s="73">
        <v>355.25</v>
      </c>
      <c r="HY416" s="53"/>
      <c r="HZ416" s="62"/>
      <c r="IA416" s="62"/>
      <c r="IB416" s="62"/>
      <c r="IC416" s="62"/>
      <c r="ID416" s="62"/>
      <c r="IE416" s="62"/>
      <c r="IF416" s="16" t="s">
        <v>245</v>
      </c>
      <c r="IG416" s="62"/>
      <c r="II416" s="53"/>
      <c r="IJ416" s="99"/>
    </row>
    <row r="417" spans="1:248" customFormat="1" ht="15" x14ac:dyDescent="0.25">
      <c r="A417" s="68"/>
      <c r="B417" s="69" t="s">
        <v>246</v>
      </c>
      <c r="C417" s="143" t="s">
        <v>247</v>
      </c>
      <c r="D417" s="143"/>
      <c r="E417" s="143"/>
      <c r="F417" s="143"/>
      <c r="G417" s="143"/>
      <c r="H417" s="70" t="s">
        <v>56</v>
      </c>
      <c r="I417" s="74">
        <v>134</v>
      </c>
      <c r="J417" s="71"/>
      <c r="K417" s="74">
        <v>134</v>
      </c>
      <c r="L417" s="72"/>
      <c r="M417" s="71"/>
      <c r="N417" s="72"/>
      <c r="O417" s="71"/>
      <c r="P417" s="73">
        <v>323.83999999999997</v>
      </c>
      <c r="HY417" s="53"/>
      <c r="HZ417" s="62"/>
      <c r="IA417" s="62"/>
      <c r="IB417" s="62"/>
      <c r="IC417" s="62"/>
      <c r="ID417" s="62"/>
      <c r="IE417" s="62"/>
      <c r="IF417" s="16" t="s">
        <v>247</v>
      </c>
      <c r="IG417" s="62"/>
      <c r="II417" s="53"/>
      <c r="IJ417" s="99"/>
    </row>
    <row r="418" spans="1:248" customFormat="1" ht="15" x14ac:dyDescent="0.25">
      <c r="A418" s="75"/>
      <c r="B418" s="76"/>
      <c r="C418" s="142" t="s">
        <v>59</v>
      </c>
      <c r="D418" s="142"/>
      <c r="E418" s="142"/>
      <c r="F418" s="142"/>
      <c r="G418" s="142"/>
      <c r="H418" s="56"/>
      <c r="I418" s="57"/>
      <c r="J418" s="57"/>
      <c r="K418" s="57"/>
      <c r="L418" s="59"/>
      <c r="M418" s="57"/>
      <c r="N418" s="65">
        <v>172599.17</v>
      </c>
      <c r="O418" s="57"/>
      <c r="P418" s="66">
        <v>2071.19</v>
      </c>
      <c r="HY418" s="53"/>
      <c r="HZ418" s="62"/>
      <c r="IA418" s="62"/>
      <c r="IB418" s="62"/>
      <c r="IC418" s="62"/>
      <c r="ID418" s="62"/>
      <c r="IE418" s="62"/>
      <c r="IF418" s="16"/>
      <c r="IG418" s="62" t="s">
        <v>59</v>
      </c>
      <c r="II418" s="53"/>
      <c r="IJ418" s="99"/>
    </row>
    <row r="419" spans="1:248" customFormat="1" ht="22.5" x14ac:dyDescent="0.25">
      <c r="A419" s="54" t="s">
        <v>319</v>
      </c>
      <c r="B419" s="55" t="s">
        <v>74</v>
      </c>
      <c r="C419" s="144" t="s">
        <v>320</v>
      </c>
      <c r="D419" s="144"/>
      <c r="E419" s="144"/>
      <c r="F419" s="144"/>
      <c r="G419" s="144"/>
      <c r="H419" s="56" t="s">
        <v>136</v>
      </c>
      <c r="I419" s="57">
        <v>1.1599999999999999</v>
      </c>
      <c r="J419" s="58">
        <v>1</v>
      </c>
      <c r="K419" s="86">
        <v>1.1599999999999999</v>
      </c>
      <c r="L419" s="59"/>
      <c r="M419" s="57"/>
      <c r="N419" s="79">
        <v>10614.75</v>
      </c>
      <c r="O419" s="57"/>
      <c r="P419" s="66">
        <v>12313.11</v>
      </c>
      <c r="HY419" s="53"/>
      <c r="HZ419" s="62" t="s">
        <v>320</v>
      </c>
      <c r="IA419" s="62" t="s">
        <v>4</v>
      </c>
      <c r="IB419" s="62" t="s">
        <v>4</v>
      </c>
      <c r="IC419" s="62" t="s">
        <v>4</v>
      </c>
      <c r="ID419" s="62" t="s">
        <v>4</v>
      </c>
      <c r="IE419" s="62"/>
      <c r="IF419" s="16"/>
      <c r="IG419" s="62"/>
      <c r="II419" s="53"/>
      <c r="IJ419" s="99"/>
    </row>
    <row r="420" spans="1:248" customFormat="1" ht="15" x14ac:dyDescent="0.25">
      <c r="A420" s="82"/>
      <c r="B420" s="14"/>
      <c r="C420" s="140" t="s">
        <v>321</v>
      </c>
      <c r="D420" s="140"/>
      <c r="E420" s="140"/>
      <c r="F420" s="140"/>
      <c r="G420" s="140"/>
      <c r="H420" s="140"/>
      <c r="I420" s="140"/>
      <c r="J420" s="140"/>
      <c r="K420" s="140"/>
      <c r="L420" s="140"/>
      <c r="M420" s="140"/>
      <c r="N420" s="140"/>
      <c r="O420" s="140"/>
      <c r="P420" s="141"/>
      <c r="HY420" s="53"/>
      <c r="HZ420" s="62"/>
      <c r="IA420" s="62"/>
      <c r="IB420" s="62"/>
      <c r="IC420" s="62"/>
      <c r="ID420" s="62"/>
      <c r="IE420" s="62"/>
      <c r="IF420" s="16"/>
      <c r="IG420" s="62"/>
      <c r="IH420" s="3" t="s">
        <v>321</v>
      </c>
      <c r="II420" s="53"/>
      <c r="IJ420" s="99"/>
    </row>
    <row r="421" spans="1:248" customFormat="1" ht="15" x14ac:dyDescent="0.25">
      <c r="A421" s="82"/>
      <c r="B421" s="14"/>
      <c r="C421" s="140" t="s">
        <v>322</v>
      </c>
      <c r="D421" s="140"/>
      <c r="E421" s="140"/>
      <c r="F421" s="140"/>
      <c r="G421" s="140"/>
      <c r="H421" s="140"/>
      <c r="I421" s="140"/>
      <c r="J421" s="140"/>
      <c r="K421" s="140"/>
      <c r="L421" s="140"/>
      <c r="M421" s="140"/>
      <c r="N421" s="140"/>
      <c r="O421" s="140"/>
      <c r="P421" s="141"/>
      <c r="HY421" s="53"/>
      <c r="HZ421" s="62"/>
      <c r="IA421" s="62"/>
      <c r="IB421" s="62"/>
      <c r="IC421" s="62"/>
      <c r="ID421" s="62"/>
      <c r="IE421" s="62"/>
      <c r="IF421" s="16"/>
      <c r="IG421" s="62"/>
      <c r="II421" s="53"/>
      <c r="IJ421" s="99"/>
      <c r="IL421" s="3" t="s">
        <v>322</v>
      </c>
    </row>
    <row r="422" spans="1:248" customFormat="1" ht="15" x14ac:dyDescent="0.25">
      <c r="A422" s="75"/>
      <c r="B422" s="76"/>
      <c r="C422" s="142" t="s">
        <v>59</v>
      </c>
      <c r="D422" s="142"/>
      <c r="E422" s="142"/>
      <c r="F422" s="142"/>
      <c r="G422" s="142"/>
      <c r="H422" s="56"/>
      <c r="I422" s="57"/>
      <c r="J422" s="57"/>
      <c r="K422" s="57"/>
      <c r="L422" s="59"/>
      <c r="M422" s="57"/>
      <c r="N422" s="59"/>
      <c r="O422" s="57"/>
      <c r="P422" s="66">
        <v>12313.11</v>
      </c>
      <c r="HY422" s="53"/>
      <c r="HZ422" s="62"/>
      <c r="IA422" s="62"/>
      <c r="IB422" s="62"/>
      <c r="IC422" s="62"/>
      <c r="ID422" s="62"/>
      <c r="IE422" s="62"/>
      <c r="IF422" s="16"/>
      <c r="IG422" s="62" t="s">
        <v>59</v>
      </c>
      <c r="II422" s="53"/>
      <c r="IJ422" s="99"/>
    </row>
    <row r="423" spans="1:248" customFormat="1" ht="1.5" customHeight="1" x14ac:dyDescent="0.25">
      <c r="A423" s="87"/>
      <c r="B423" s="88"/>
      <c r="C423" s="88"/>
      <c r="D423" s="88"/>
      <c r="E423" s="88"/>
      <c r="F423" s="89"/>
      <c r="G423" s="89"/>
      <c r="H423" s="89"/>
      <c r="I423" s="89"/>
      <c r="J423" s="90"/>
      <c r="K423" s="89"/>
      <c r="L423" s="90"/>
      <c r="M423" s="91"/>
      <c r="N423" s="90"/>
      <c r="O423" s="92"/>
      <c r="P423" s="93"/>
      <c r="Q423" s="94"/>
      <c r="R423" s="95"/>
      <c r="HY423" s="53"/>
      <c r="HZ423" s="62"/>
      <c r="IA423" s="62"/>
      <c r="IB423" s="62"/>
      <c r="IC423" s="62"/>
      <c r="ID423" s="62"/>
      <c r="IE423" s="62"/>
      <c r="IF423" s="16"/>
      <c r="IG423" s="62"/>
      <c r="II423" s="53"/>
      <c r="IJ423" s="99"/>
    </row>
    <row r="424" spans="1:248" customFormat="1" ht="15" x14ac:dyDescent="0.25">
      <c r="A424" s="63"/>
      <c r="B424" s="96"/>
      <c r="C424" s="139" t="s">
        <v>323</v>
      </c>
      <c r="D424" s="139"/>
      <c r="E424" s="139"/>
      <c r="F424" s="139"/>
      <c r="G424" s="139"/>
      <c r="H424" s="139"/>
      <c r="I424" s="139"/>
      <c r="J424" s="139"/>
      <c r="K424" s="139"/>
      <c r="L424" s="139"/>
      <c r="M424" s="139"/>
      <c r="N424" s="139"/>
      <c r="O424" s="139"/>
      <c r="P424" s="98">
        <v>405650.54</v>
      </c>
      <c r="Q424" s="94"/>
      <c r="R424" s="95"/>
      <c r="HY424" s="53"/>
      <c r="HZ424" s="62"/>
      <c r="IA424" s="62"/>
      <c r="IB424" s="62"/>
      <c r="IC424" s="62"/>
      <c r="ID424" s="62"/>
      <c r="IE424" s="62"/>
      <c r="IF424" s="16"/>
      <c r="IG424" s="62"/>
      <c r="II424" s="53"/>
      <c r="IJ424" s="99" t="s">
        <v>323</v>
      </c>
    </row>
    <row r="425" spans="1:248" customFormat="1" ht="1.5" customHeight="1" x14ac:dyDescent="0.25">
      <c r="A425" s="103"/>
      <c r="B425" s="104"/>
      <c r="C425" s="104"/>
      <c r="D425" s="104"/>
      <c r="E425" s="104"/>
      <c r="F425" s="104"/>
      <c r="G425" s="104"/>
      <c r="H425" s="104"/>
      <c r="I425" s="104"/>
      <c r="J425" s="104"/>
      <c r="K425" s="104"/>
      <c r="L425" s="104"/>
      <c r="M425" s="104"/>
      <c r="N425" s="35"/>
      <c r="O425" s="105"/>
      <c r="P425" s="106"/>
      <c r="Q425" s="94"/>
      <c r="R425" s="95"/>
    </row>
    <row r="426" spans="1:248" customFormat="1" ht="15" x14ac:dyDescent="0.25">
      <c r="A426" s="63"/>
      <c r="B426" s="96"/>
      <c r="C426" s="139" t="s">
        <v>324</v>
      </c>
      <c r="D426" s="139"/>
      <c r="E426" s="139"/>
      <c r="F426" s="139"/>
      <c r="G426" s="139"/>
      <c r="H426" s="139"/>
      <c r="I426" s="139"/>
      <c r="J426" s="139"/>
      <c r="K426" s="139"/>
      <c r="L426" s="139"/>
      <c r="M426" s="139"/>
      <c r="N426" s="139"/>
      <c r="O426" s="139"/>
      <c r="P426" s="107"/>
      <c r="Q426" s="94"/>
      <c r="R426" s="95"/>
      <c r="IM426" s="99" t="s">
        <v>324</v>
      </c>
    </row>
    <row r="427" spans="1:248" customFormat="1" ht="15" x14ac:dyDescent="0.25">
      <c r="A427" s="63"/>
      <c r="B427" s="64"/>
      <c r="C427" s="138" t="s">
        <v>325</v>
      </c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08">
        <v>1772206.51</v>
      </c>
      <c r="Q427" s="109"/>
      <c r="R427" s="110"/>
      <c r="IM427" s="99"/>
      <c r="IN427" s="4" t="s">
        <v>325</v>
      </c>
    </row>
    <row r="428" spans="1:248" customFormat="1" ht="15" x14ac:dyDescent="0.25">
      <c r="A428" s="63"/>
      <c r="B428" s="64"/>
      <c r="C428" s="138" t="s">
        <v>326</v>
      </c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11"/>
      <c r="Q428" s="109"/>
      <c r="R428" s="110"/>
      <c r="IM428" s="99"/>
      <c r="IN428" s="4" t="s">
        <v>326</v>
      </c>
    </row>
    <row r="429" spans="1:248" customFormat="1" ht="15" x14ac:dyDescent="0.25">
      <c r="A429" s="63"/>
      <c r="B429" s="64"/>
      <c r="C429" s="138" t="s">
        <v>327</v>
      </c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08">
        <v>407935.58</v>
      </c>
      <c r="Q429" s="109"/>
      <c r="R429" s="110"/>
      <c r="IM429" s="99"/>
      <c r="IN429" s="4" t="s">
        <v>327</v>
      </c>
    </row>
    <row r="430" spans="1:248" customFormat="1" ht="15" x14ac:dyDescent="0.25">
      <c r="A430" s="63"/>
      <c r="B430" s="64"/>
      <c r="C430" s="138" t="s">
        <v>328</v>
      </c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08">
        <v>103052.96</v>
      </c>
      <c r="Q430" s="109"/>
      <c r="R430" s="110"/>
      <c r="IM430" s="99"/>
      <c r="IN430" s="4" t="s">
        <v>328</v>
      </c>
    </row>
    <row r="431" spans="1:248" customFormat="1" ht="15" x14ac:dyDescent="0.25">
      <c r="A431" s="63"/>
      <c r="B431" s="64"/>
      <c r="C431" s="138" t="s">
        <v>329</v>
      </c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08">
        <v>36243.199999999997</v>
      </c>
      <c r="Q431" s="109"/>
      <c r="R431" s="110"/>
      <c r="IM431" s="99"/>
      <c r="IN431" s="4" t="s">
        <v>329</v>
      </c>
    </row>
    <row r="432" spans="1:248" customFormat="1" ht="15" x14ac:dyDescent="0.25">
      <c r="A432" s="63"/>
      <c r="B432" s="64"/>
      <c r="C432" s="138" t="s">
        <v>330</v>
      </c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08">
        <v>1224974.77</v>
      </c>
      <c r="Q432" s="109"/>
      <c r="R432" s="110"/>
      <c r="IM432" s="99"/>
      <c r="IN432" s="4" t="s">
        <v>330</v>
      </c>
    </row>
    <row r="433" spans="1:248" customFormat="1" ht="15" x14ac:dyDescent="0.25">
      <c r="A433" s="63"/>
      <c r="B433" s="64"/>
      <c r="C433" s="138" t="s">
        <v>331</v>
      </c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08">
        <v>1517144.52</v>
      </c>
      <c r="Q433" s="109"/>
      <c r="R433" s="110"/>
      <c r="IM433" s="99"/>
      <c r="IN433" s="4" t="s">
        <v>331</v>
      </c>
    </row>
    <row r="434" spans="1:248" customFormat="1" ht="15" x14ac:dyDescent="0.25">
      <c r="A434" s="63"/>
      <c r="B434" s="64"/>
      <c r="C434" s="138" t="s">
        <v>326</v>
      </c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11"/>
      <c r="Q434" s="109"/>
      <c r="R434" s="110"/>
      <c r="IM434" s="99"/>
      <c r="IN434" s="4" t="s">
        <v>326</v>
      </c>
    </row>
    <row r="435" spans="1:248" customFormat="1" ht="15" x14ac:dyDescent="0.25">
      <c r="A435" s="63"/>
      <c r="B435" s="64"/>
      <c r="C435" s="138" t="s">
        <v>332</v>
      </c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08">
        <v>68784.509999999995</v>
      </c>
      <c r="Q435" s="109"/>
      <c r="R435" s="110"/>
      <c r="IM435" s="99"/>
      <c r="IN435" s="4" t="s">
        <v>332</v>
      </c>
    </row>
    <row r="436" spans="1:248" customFormat="1" ht="15" x14ac:dyDescent="0.25">
      <c r="A436" s="63"/>
      <c r="B436" s="64"/>
      <c r="C436" s="138" t="s">
        <v>333</v>
      </c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08">
        <v>58637.62</v>
      </c>
      <c r="Q436" s="109"/>
      <c r="R436" s="110"/>
      <c r="IM436" s="99"/>
      <c r="IN436" s="4" t="s">
        <v>333</v>
      </c>
    </row>
    <row r="437" spans="1:248" customFormat="1" ht="15" x14ac:dyDescent="0.25">
      <c r="A437" s="63"/>
      <c r="B437" s="64"/>
      <c r="C437" s="138" t="s">
        <v>334</v>
      </c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08">
        <v>23420.34</v>
      </c>
      <c r="Q437" s="109"/>
      <c r="R437" s="110"/>
      <c r="IM437" s="99"/>
      <c r="IN437" s="4" t="s">
        <v>334</v>
      </c>
    </row>
    <row r="438" spans="1:248" customFormat="1" ht="15" x14ac:dyDescent="0.25">
      <c r="A438" s="63"/>
      <c r="B438" s="64"/>
      <c r="C438" s="138" t="s">
        <v>335</v>
      </c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08">
        <v>1214785.48</v>
      </c>
      <c r="Q438" s="109"/>
      <c r="R438" s="110"/>
      <c r="IM438" s="99"/>
      <c r="IN438" s="4" t="s">
        <v>335</v>
      </c>
    </row>
    <row r="439" spans="1:248" customFormat="1" ht="15" x14ac:dyDescent="0.25">
      <c r="A439" s="63"/>
      <c r="B439" s="64"/>
      <c r="C439" s="138" t="s">
        <v>336</v>
      </c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08">
        <v>95283.55</v>
      </c>
      <c r="Q439" s="109"/>
      <c r="R439" s="110"/>
      <c r="IM439" s="99"/>
      <c r="IN439" s="4" t="s">
        <v>336</v>
      </c>
    </row>
    <row r="440" spans="1:248" customFormat="1" ht="15" x14ac:dyDescent="0.25">
      <c r="A440" s="63"/>
      <c r="B440" s="64"/>
      <c r="C440" s="138" t="s">
        <v>337</v>
      </c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08">
        <v>56233.02</v>
      </c>
      <c r="Q440" s="109"/>
      <c r="R440" s="110"/>
      <c r="IM440" s="99"/>
      <c r="IN440" s="4" t="s">
        <v>337</v>
      </c>
    </row>
    <row r="441" spans="1:248" customFormat="1" ht="15" x14ac:dyDescent="0.25">
      <c r="A441" s="63"/>
      <c r="B441" s="64"/>
      <c r="C441" s="138" t="s">
        <v>338</v>
      </c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08">
        <v>181474.24</v>
      </c>
      <c r="Q441" s="109"/>
      <c r="R441" s="110"/>
      <c r="IM441" s="99"/>
      <c r="IN441" s="4" t="s">
        <v>338</v>
      </c>
    </row>
    <row r="442" spans="1:248" customFormat="1" ht="15" x14ac:dyDescent="0.25">
      <c r="A442" s="63"/>
      <c r="B442" s="64"/>
      <c r="C442" s="138" t="s">
        <v>326</v>
      </c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11"/>
      <c r="Q442" s="109"/>
      <c r="R442" s="110"/>
      <c r="IM442" s="99"/>
      <c r="IN442" s="4" t="s">
        <v>326</v>
      </c>
    </row>
    <row r="443" spans="1:248" customFormat="1" ht="15" x14ac:dyDescent="0.25">
      <c r="A443" s="63"/>
      <c r="B443" s="64"/>
      <c r="C443" s="138" t="s">
        <v>332</v>
      </c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08">
        <v>38334.239999999998</v>
      </c>
      <c r="Q443" s="109"/>
      <c r="R443" s="110"/>
      <c r="IM443" s="99"/>
      <c r="IN443" s="4" t="s">
        <v>332</v>
      </c>
    </row>
    <row r="444" spans="1:248" customFormat="1" ht="15" x14ac:dyDescent="0.25">
      <c r="A444" s="63"/>
      <c r="B444" s="64"/>
      <c r="C444" s="138" t="s">
        <v>333</v>
      </c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08">
        <v>44415.34</v>
      </c>
      <c r="Q444" s="109"/>
      <c r="R444" s="110"/>
      <c r="IM444" s="99"/>
      <c r="IN444" s="4" t="s">
        <v>333</v>
      </c>
    </row>
    <row r="445" spans="1:248" customFormat="1" ht="15" x14ac:dyDescent="0.25">
      <c r="A445" s="63"/>
      <c r="B445" s="64"/>
      <c r="C445" s="138" t="s">
        <v>334</v>
      </c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08">
        <v>12822.86</v>
      </c>
      <c r="Q445" s="109"/>
      <c r="R445" s="110"/>
      <c r="IM445" s="99"/>
      <c r="IN445" s="4" t="s">
        <v>334</v>
      </c>
    </row>
    <row r="446" spans="1:248" customFormat="1" ht="15" x14ac:dyDescent="0.25">
      <c r="A446" s="63"/>
      <c r="B446" s="64"/>
      <c r="C446" s="138" t="s">
        <v>335</v>
      </c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08">
        <v>10189.290000000001</v>
      </c>
      <c r="Q446" s="109"/>
      <c r="R446" s="110"/>
      <c r="IM446" s="99"/>
      <c r="IN446" s="4" t="s">
        <v>335</v>
      </c>
    </row>
    <row r="447" spans="1:248" customFormat="1" ht="15" x14ac:dyDescent="0.25">
      <c r="A447" s="63"/>
      <c r="B447" s="64"/>
      <c r="C447" s="138" t="s">
        <v>336</v>
      </c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08">
        <v>49622.39</v>
      </c>
      <c r="Q447" s="109"/>
      <c r="R447" s="110"/>
      <c r="IM447" s="99"/>
      <c r="IN447" s="4" t="s">
        <v>336</v>
      </c>
    </row>
    <row r="448" spans="1:248" customFormat="1" ht="15" x14ac:dyDescent="0.25">
      <c r="A448" s="63"/>
      <c r="B448" s="64"/>
      <c r="C448" s="138" t="s">
        <v>337</v>
      </c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08">
        <v>26090.12</v>
      </c>
      <c r="Q448" s="109"/>
      <c r="R448" s="110"/>
      <c r="IM448" s="99"/>
      <c r="IN448" s="4" t="s">
        <v>337</v>
      </c>
    </row>
    <row r="449" spans="1:251" customFormat="1" ht="15" x14ac:dyDescent="0.25">
      <c r="A449" s="63"/>
      <c r="B449" s="64"/>
      <c r="C449" s="138" t="s">
        <v>339</v>
      </c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08">
        <v>631715.34</v>
      </c>
      <c r="Q449" s="109"/>
      <c r="R449" s="110"/>
      <c r="IM449" s="99"/>
      <c r="IN449" s="4" t="s">
        <v>339</v>
      </c>
    </row>
    <row r="450" spans="1:251" customFormat="1" ht="15" x14ac:dyDescent="0.25">
      <c r="A450" s="63"/>
      <c r="B450" s="64"/>
      <c r="C450" s="138" t="s">
        <v>340</v>
      </c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08">
        <v>631715.34</v>
      </c>
      <c r="Q450" s="109"/>
      <c r="R450" s="110"/>
      <c r="IM450" s="99"/>
      <c r="IN450" s="4" t="s">
        <v>340</v>
      </c>
    </row>
    <row r="451" spans="1:251" customFormat="1" ht="15" x14ac:dyDescent="0.25">
      <c r="A451" s="63"/>
      <c r="B451" s="64"/>
      <c r="C451" s="138" t="s">
        <v>341</v>
      </c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11"/>
      <c r="Q451" s="109"/>
      <c r="R451" s="110"/>
      <c r="IM451" s="99"/>
      <c r="IN451" s="4" t="s">
        <v>341</v>
      </c>
    </row>
    <row r="452" spans="1:251" customFormat="1" ht="15" x14ac:dyDescent="0.25">
      <c r="A452" s="63"/>
      <c r="B452" s="64"/>
      <c r="C452" s="138" t="s">
        <v>342</v>
      </c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08">
        <v>300816.83</v>
      </c>
      <c r="Q452" s="109"/>
      <c r="R452" s="110"/>
      <c r="IM452" s="99"/>
      <c r="IN452" s="4" t="s">
        <v>342</v>
      </c>
    </row>
    <row r="453" spans="1:251" customFormat="1" ht="15" x14ac:dyDescent="0.25">
      <c r="A453" s="63"/>
      <c r="B453" s="64"/>
      <c r="C453" s="138" t="s">
        <v>343</v>
      </c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08">
        <v>222604.45</v>
      </c>
      <c r="Q453" s="109"/>
      <c r="R453" s="110"/>
      <c r="IM453" s="99"/>
      <c r="IN453" s="4" t="s">
        <v>343</v>
      </c>
    </row>
    <row r="454" spans="1:251" customFormat="1" ht="15" x14ac:dyDescent="0.25">
      <c r="A454" s="63"/>
      <c r="B454" s="64"/>
      <c r="C454" s="138" t="s">
        <v>344</v>
      </c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08">
        <v>108294.06</v>
      </c>
      <c r="Q454" s="109"/>
      <c r="R454" s="110"/>
      <c r="IM454" s="99"/>
      <c r="IN454" s="4" t="s">
        <v>344</v>
      </c>
    </row>
    <row r="455" spans="1:251" customFormat="1" ht="15" x14ac:dyDescent="0.25">
      <c r="A455" s="63"/>
      <c r="B455" s="96"/>
      <c r="C455" s="139" t="s">
        <v>345</v>
      </c>
      <c r="D455" s="139"/>
      <c r="E455" s="139"/>
      <c r="F455" s="139"/>
      <c r="G455" s="139"/>
      <c r="H455" s="139"/>
      <c r="I455" s="139"/>
      <c r="J455" s="139"/>
      <c r="K455" s="139"/>
      <c r="L455" s="139"/>
      <c r="M455" s="139"/>
      <c r="N455" s="139"/>
      <c r="O455" s="139"/>
      <c r="P455" s="179">
        <v>2330334.1</v>
      </c>
      <c r="Q455" s="109"/>
      <c r="R455" s="112"/>
      <c r="IM455" s="99"/>
      <c r="IO455" s="99" t="s">
        <v>345</v>
      </c>
    </row>
    <row r="456" spans="1:251" customFormat="1" ht="15" x14ac:dyDescent="0.25">
      <c r="A456" s="63"/>
      <c r="B456" s="96"/>
      <c r="C456" s="180" t="s">
        <v>366</v>
      </c>
      <c r="D456" s="180"/>
      <c r="E456" s="180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179"/>
      <c r="Q456" s="109"/>
      <c r="R456" s="112"/>
      <c r="IM456" s="99"/>
      <c r="IO456" s="99"/>
    </row>
    <row r="457" spans="1:251" customFormat="1" ht="15" x14ac:dyDescent="0.25">
      <c r="A457" s="63"/>
      <c r="B457" s="64"/>
      <c r="C457" s="138" t="s">
        <v>346</v>
      </c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08">
        <v>444178.78</v>
      </c>
      <c r="Q457" s="109"/>
      <c r="R457" s="110"/>
      <c r="IM457" s="99"/>
      <c r="IN457" s="4" t="s">
        <v>346</v>
      </c>
      <c r="IO457" s="99"/>
    </row>
    <row r="458" spans="1:251" customFormat="1" ht="15" x14ac:dyDescent="0.25">
      <c r="A458" s="63"/>
      <c r="B458" s="64"/>
      <c r="C458" s="138" t="s">
        <v>347</v>
      </c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08">
        <v>367510.39</v>
      </c>
      <c r="Q458" s="109"/>
      <c r="R458" s="110"/>
      <c r="IM458" s="99"/>
      <c r="IN458" s="4" t="s">
        <v>347</v>
      </c>
      <c r="IO458" s="99"/>
    </row>
    <row r="459" spans="1:251" customFormat="1" ht="15" x14ac:dyDescent="0.25">
      <c r="A459" s="63"/>
      <c r="B459" s="64"/>
      <c r="C459" s="138" t="s">
        <v>348</v>
      </c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08">
        <v>190617.2</v>
      </c>
      <c r="Q459" s="109"/>
      <c r="R459" s="110"/>
      <c r="IM459" s="99"/>
      <c r="IN459" s="4" t="s">
        <v>348</v>
      </c>
      <c r="IO459" s="99"/>
    </row>
    <row r="460" spans="1:251" customFormat="1" ht="15" x14ac:dyDescent="0.25">
      <c r="A460" s="63"/>
      <c r="B460" s="96"/>
      <c r="C460" s="139" t="s">
        <v>367</v>
      </c>
      <c r="D460" s="139"/>
      <c r="E460" s="139"/>
      <c r="F460" s="139"/>
      <c r="G460" s="139"/>
      <c r="H460" s="139"/>
      <c r="I460" s="139"/>
      <c r="J460" s="139"/>
      <c r="K460" s="139"/>
      <c r="L460" s="139"/>
      <c r="M460" s="139"/>
      <c r="N460" s="139"/>
      <c r="O460" s="139"/>
      <c r="P460" s="98">
        <f>P455*0.9</f>
        <v>2097300.69</v>
      </c>
      <c r="Q460" s="109"/>
      <c r="R460" s="112"/>
      <c r="IM460" s="99"/>
      <c r="IO460" s="99" t="s">
        <v>350</v>
      </c>
    </row>
    <row r="461" spans="1:251" customFormat="1" ht="15" x14ac:dyDescent="0.25">
      <c r="A461" s="63"/>
      <c r="B461" s="64"/>
      <c r="C461" s="138" t="s">
        <v>351</v>
      </c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11"/>
      <c r="Q461" s="109"/>
      <c r="R461" s="110"/>
      <c r="IM461" s="99"/>
      <c r="IN461" s="4" t="s">
        <v>351</v>
      </c>
      <c r="IO461" s="99"/>
    </row>
    <row r="462" spans="1:251" customFormat="1" ht="15" x14ac:dyDescent="0.25">
      <c r="A462" s="63"/>
      <c r="B462" s="64"/>
      <c r="C462" s="138" t="s">
        <v>352</v>
      </c>
      <c r="D462" s="138"/>
      <c r="E462" s="138"/>
      <c r="F462" s="138"/>
      <c r="G462" s="138"/>
      <c r="H462" s="138"/>
      <c r="I462" s="138"/>
      <c r="J462" s="138"/>
      <c r="K462" s="113" t="s">
        <v>353</v>
      </c>
      <c r="L462" s="97"/>
      <c r="M462" s="97"/>
      <c r="O462" s="114"/>
      <c r="P462" s="111"/>
      <c r="Q462" s="109"/>
      <c r="R462" s="112"/>
      <c r="IM462" s="99"/>
      <c r="IO462" s="99"/>
      <c r="IP462" s="4" t="s">
        <v>352</v>
      </c>
    </row>
    <row r="463" spans="1:251" customFormat="1" ht="15" x14ac:dyDescent="0.25">
      <c r="A463" s="63"/>
      <c r="B463" s="64"/>
      <c r="C463" s="138" t="s">
        <v>354</v>
      </c>
      <c r="D463" s="138"/>
      <c r="E463" s="138"/>
      <c r="F463" s="138"/>
      <c r="G463" s="138"/>
      <c r="H463" s="138"/>
      <c r="I463" s="138"/>
      <c r="J463" s="138"/>
      <c r="K463" s="113" t="s">
        <v>355</v>
      </c>
      <c r="L463" s="97"/>
      <c r="M463" s="97"/>
      <c r="O463" s="114"/>
      <c r="P463" s="111"/>
      <c r="Q463" s="109"/>
      <c r="R463" s="112"/>
      <c r="IM463" s="99"/>
      <c r="IO463" s="99"/>
      <c r="IP463" s="4" t="s">
        <v>354</v>
      </c>
    </row>
    <row r="464" spans="1:251" customFormat="1" ht="15" x14ac:dyDescent="0.25">
      <c r="A464" s="63"/>
      <c r="B464" s="64"/>
      <c r="C464" s="138" t="s">
        <v>356</v>
      </c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08">
        <v>505372.27</v>
      </c>
      <c r="Q464" s="109"/>
      <c r="R464" s="110"/>
      <c r="IM464" s="99"/>
      <c r="IO464" s="99"/>
      <c r="IQ464" s="4" t="s">
        <v>356</v>
      </c>
    </row>
    <row r="465" spans="1:276" customFormat="1" ht="15" x14ac:dyDescent="0.25">
      <c r="A465" s="63"/>
      <c r="B465" s="64"/>
      <c r="C465" s="138" t="s">
        <v>341</v>
      </c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11"/>
      <c r="Q465" s="109"/>
      <c r="R465" s="110"/>
      <c r="IM465" s="99"/>
      <c r="IN465" s="4" t="s">
        <v>341</v>
      </c>
      <c r="IO465" s="99"/>
    </row>
    <row r="466" spans="1:276" customFormat="1" ht="22.5" x14ac:dyDescent="0.25">
      <c r="A466" s="63"/>
      <c r="B466" s="64" t="s">
        <v>357</v>
      </c>
      <c r="C466" s="138" t="s">
        <v>358</v>
      </c>
      <c r="D466" s="138"/>
      <c r="E466" s="138"/>
      <c r="F466" s="138"/>
      <c r="G466" s="138"/>
      <c r="H466" s="115" t="s">
        <v>56</v>
      </c>
      <c r="I466" s="15"/>
      <c r="J466" s="15"/>
      <c r="K466" s="113" t="s">
        <v>359</v>
      </c>
      <c r="L466" s="97"/>
      <c r="M466" s="97"/>
      <c r="O466" s="114"/>
      <c r="P466" s="108">
        <v>505372.27</v>
      </c>
      <c r="Q466" s="109"/>
      <c r="R466" s="110"/>
      <c r="IM466" s="99"/>
      <c r="IO466" s="99"/>
      <c r="IR466" s="4" t="s">
        <v>358</v>
      </c>
    </row>
    <row r="467" spans="1:276" customFormat="1" ht="15" x14ac:dyDescent="0.25">
      <c r="A467" s="63"/>
      <c r="B467" s="64"/>
      <c r="C467" s="138" t="s">
        <v>360</v>
      </c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08">
        <v>126343.07</v>
      </c>
      <c r="Q467" s="109"/>
      <c r="R467" s="110"/>
      <c r="IM467" s="99"/>
      <c r="IO467" s="99"/>
      <c r="IQ467" s="4" t="s">
        <v>360</v>
      </c>
    </row>
    <row r="468" spans="1:276" customFormat="1" ht="15" x14ac:dyDescent="0.25">
      <c r="A468" s="63"/>
      <c r="B468" s="64"/>
      <c r="C468" s="138" t="s">
        <v>341</v>
      </c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11"/>
      <c r="Q468" s="109"/>
      <c r="R468" s="110"/>
      <c r="IM468" s="99"/>
      <c r="IN468" s="4" t="s">
        <v>341</v>
      </c>
      <c r="IO468" s="99"/>
    </row>
    <row r="469" spans="1:276" customFormat="1" ht="22.5" x14ac:dyDescent="0.25">
      <c r="A469" s="63"/>
      <c r="B469" s="64" t="s">
        <v>361</v>
      </c>
      <c r="C469" s="138" t="s">
        <v>358</v>
      </c>
      <c r="D469" s="138"/>
      <c r="E469" s="138"/>
      <c r="F469" s="138"/>
      <c r="G469" s="138"/>
      <c r="H469" s="115" t="s">
        <v>56</v>
      </c>
      <c r="I469" s="15"/>
      <c r="J469" s="15"/>
      <c r="K469" s="113" t="s">
        <v>106</v>
      </c>
      <c r="L469" s="97"/>
      <c r="M469" s="97"/>
      <c r="O469" s="114"/>
      <c r="P469" s="108">
        <v>126343.07</v>
      </c>
      <c r="Q469" s="109"/>
      <c r="R469" s="110"/>
      <c r="IM469" s="99"/>
      <c r="IO469" s="99"/>
      <c r="IR469" s="4" t="s">
        <v>358</v>
      </c>
    </row>
    <row r="470" spans="1:276" s="116" customFormat="1" ht="1.5" customHeight="1" x14ac:dyDescent="0.2">
      <c r="A470" s="103"/>
      <c r="B470" s="90"/>
      <c r="C470" s="88"/>
      <c r="D470" s="88"/>
      <c r="E470" s="88"/>
      <c r="F470" s="88"/>
      <c r="G470" s="88"/>
      <c r="H470" s="88"/>
      <c r="I470" s="88"/>
      <c r="J470" s="88"/>
      <c r="K470" s="88"/>
      <c r="L470" s="117"/>
      <c r="M470" s="118"/>
      <c r="N470" s="119"/>
      <c r="O470" s="120"/>
      <c r="P470" s="121"/>
      <c r="Q470" s="122"/>
      <c r="R470" s="122"/>
      <c r="AB470" s="3"/>
      <c r="AC470" s="3"/>
      <c r="AD470" s="3"/>
      <c r="AE470" s="3"/>
      <c r="AF470" s="3"/>
      <c r="AG470" s="4"/>
      <c r="AH470" s="4"/>
      <c r="AI470" s="4"/>
      <c r="AJ470" s="4"/>
      <c r="AK470" s="3"/>
      <c r="AL470" s="3"/>
      <c r="AM470" s="3"/>
      <c r="AN470" s="3"/>
      <c r="AO470" s="3"/>
      <c r="AP470" s="4"/>
      <c r="AQ470" s="4"/>
      <c r="AR470" s="4"/>
      <c r="AS470" s="4"/>
      <c r="AT470" s="123"/>
      <c r="AU470" s="123"/>
      <c r="AV470" s="123"/>
      <c r="AW470" s="123"/>
      <c r="AX470" s="123"/>
      <c r="AY470" s="123"/>
      <c r="AZ470" s="123"/>
      <c r="BA470" s="123"/>
      <c r="BB470" s="123"/>
      <c r="BC470" s="124"/>
      <c r="BD470" s="124"/>
      <c r="BE470" s="124"/>
      <c r="BF470" s="124"/>
      <c r="BG470" s="124"/>
      <c r="BH470" s="123"/>
      <c r="BI470" s="123"/>
      <c r="BJ470" s="123"/>
      <c r="BK470" s="123"/>
      <c r="BL470" s="3"/>
      <c r="BM470" s="3"/>
      <c r="BN470" s="3"/>
      <c r="BO470" s="3"/>
      <c r="BP470" s="3"/>
      <c r="BQ470" s="3"/>
      <c r="BR470" s="9"/>
      <c r="BS470" s="9"/>
      <c r="BT470" s="9"/>
      <c r="BU470" s="9"/>
      <c r="BV470" s="9"/>
      <c r="BW470" s="9"/>
      <c r="BX470" s="9"/>
      <c r="BY470" s="9"/>
      <c r="BZ470" s="9"/>
      <c r="CA470" s="9"/>
      <c r="CB470" s="3"/>
      <c r="CC470" s="3"/>
      <c r="CD470" s="3"/>
      <c r="CE470" s="3"/>
      <c r="CF470" s="3"/>
      <c r="CG470" s="3"/>
      <c r="CH470" s="9"/>
      <c r="CI470" s="9"/>
      <c r="CJ470" s="9"/>
      <c r="CK470" s="9"/>
      <c r="CL470" s="9"/>
      <c r="CM470" s="9"/>
      <c r="CN470" s="9"/>
      <c r="CO470" s="9"/>
      <c r="CP470" s="9"/>
      <c r="CQ470" s="9"/>
      <c r="CR470" s="3"/>
      <c r="CS470" s="3"/>
      <c r="CT470" s="3"/>
      <c r="CU470" s="3"/>
      <c r="CV470" s="3"/>
      <c r="CW470" s="3"/>
      <c r="CX470" s="9"/>
      <c r="CY470" s="9"/>
      <c r="CZ470" s="9"/>
      <c r="DA470" s="9"/>
      <c r="DB470" s="9"/>
      <c r="DC470" s="9"/>
      <c r="DD470" s="9"/>
      <c r="DE470" s="9"/>
      <c r="DF470" s="9"/>
      <c r="DG470" s="9"/>
      <c r="DH470" s="3"/>
      <c r="DI470" s="3"/>
      <c r="DJ470" s="3"/>
      <c r="DK470" s="3"/>
      <c r="DL470" s="3"/>
      <c r="DM470" s="3"/>
      <c r="DN470" s="9"/>
      <c r="DO470" s="9"/>
      <c r="DP470" s="9"/>
      <c r="DQ470" s="9"/>
      <c r="DR470" s="9"/>
      <c r="DS470" s="9"/>
      <c r="DT470" s="9"/>
      <c r="DU470" s="9"/>
      <c r="DV470" s="9"/>
      <c r="DW470" s="9"/>
      <c r="DX470" s="3"/>
      <c r="DY470" s="3"/>
      <c r="DZ470" s="3"/>
      <c r="EA470" s="3"/>
      <c r="EB470" s="3"/>
      <c r="EC470" s="3"/>
      <c r="ED470" s="9"/>
      <c r="EE470" s="9"/>
      <c r="EF470" s="9"/>
      <c r="EG470" s="9"/>
      <c r="EH470" s="9"/>
      <c r="EI470" s="9"/>
      <c r="EJ470" s="9"/>
      <c r="EK470" s="9"/>
      <c r="EL470" s="9"/>
      <c r="EM470" s="9"/>
      <c r="EN470" s="3"/>
      <c r="EO470" s="3"/>
      <c r="EP470" s="3"/>
      <c r="EQ470" s="3"/>
      <c r="ER470" s="3"/>
      <c r="ES470" s="3"/>
      <c r="ET470" s="9"/>
      <c r="EU470" s="9"/>
      <c r="EV470" s="9"/>
      <c r="EW470" s="9"/>
      <c r="EX470" s="9"/>
      <c r="EY470" s="9"/>
      <c r="EZ470" s="9"/>
      <c r="FA470" s="9"/>
      <c r="FB470" s="9"/>
      <c r="FC470" s="9"/>
      <c r="FD470" s="3"/>
      <c r="FE470" s="3"/>
      <c r="FF470" s="3"/>
      <c r="FG470" s="3"/>
      <c r="FH470" s="3"/>
      <c r="FI470" s="3"/>
      <c r="FJ470" s="9"/>
      <c r="FK470" s="9"/>
      <c r="FL470" s="9"/>
      <c r="FM470" s="9"/>
      <c r="FN470" s="9"/>
      <c r="FO470" s="9"/>
      <c r="FP470" s="9"/>
      <c r="FQ470" s="9"/>
      <c r="FR470" s="9"/>
      <c r="FS470" s="9"/>
      <c r="FT470" s="50"/>
      <c r="FU470" s="50"/>
      <c r="FV470" s="50"/>
      <c r="FW470" s="50"/>
      <c r="FX470" s="50"/>
      <c r="FY470" s="50"/>
      <c r="FZ470" s="50"/>
      <c r="GA470" s="50"/>
      <c r="GB470" s="50"/>
      <c r="GC470" s="50"/>
      <c r="GD470" s="50"/>
      <c r="GE470" s="50"/>
      <c r="GF470" s="50"/>
      <c r="GG470" s="50"/>
      <c r="GH470" s="50"/>
      <c r="GI470" s="50"/>
      <c r="GJ470" s="50"/>
      <c r="GK470" s="50"/>
      <c r="GL470" s="50"/>
      <c r="GM470" s="50"/>
      <c r="GN470" s="50"/>
      <c r="GO470" s="50"/>
      <c r="GP470" s="50"/>
      <c r="GQ470" s="50"/>
      <c r="GR470" s="50"/>
      <c r="GS470" s="50"/>
      <c r="GT470" s="50"/>
      <c r="GU470" s="50"/>
      <c r="GV470" s="50"/>
      <c r="GW470" s="50"/>
      <c r="GX470" s="50"/>
      <c r="GY470" s="50"/>
      <c r="GZ470" s="50"/>
      <c r="HA470" s="50"/>
      <c r="HB470" s="50"/>
      <c r="HC470" s="50"/>
      <c r="HD470" s="50"/>
      <c r="HE470" s="50"/>
      <c r="HF470" s="50"/>
      <c r="HG470" s="50"/>
      <c r="HH470" s="50"/>
      <c r="HI470" s="50"/>
      <c r="HJ470" s="50"/>
      <c r="HK470" s="50"/>
      <c r="HL470" s="50"/>
      <c r="HM470" s="50"/>
      <c r="HN470" s="50"/>
      <c r="HO470" s="50"/>
      <c r="HP470" s="9"/>
      <c r="HQ470" s="9"/>
      <c r="HR470" s="9"/>
      <c r="HS470" s="9"/>
      <c r="HT470" s="9"/>
      <c r="HU470" s="124"/>
      <c r="HV470" s="124"/>
      <c r="HW470" s="124"/>
      <c r="HX470" s="124"/>
      <c r="HY470" s="9"/>
      <c r="HZ470" s="3"/>
      <c r="IA470" s="3"/>
      <c r="IB470" s="3"/>
      <c r="IC470" s="3"/>
      <c r="ID470" s="3"/>
      <c r="IE470" s="3"/>
      <c r="IF470" s="3"/>
      <c r="IG470" s="3"/>
      <c r="IH470" s="3"/>
      <c r="II470" s="9"/>
      <c r="IJ470" s="4"/>
      <c r="IK470" s="3"/>
      <c r="IL470" s="3"/>
      <c r="IM470" s="4"/>
      <c r="IN470" s="4"/>
      <c r="IO470" s="4"/>
      <c r="IP470" s="4"/>
      <c r="IQ470" s="4"/>
      <c r="IR470" s="4"/>
      <c r="IS470" s="4"/>
      <c r="IT470" s="4"/>
      <c r="IU470" s="4"/>
      <c r="IV470" s="4"/>
      <c r="IW470" s="4"/>
      <c r="IX470" s="4"/>
      <c r="IY470" s="10"/>
      <c r="IZ470" s="10"/>
      <c r="JA470" s="10"/>
      <c r="JB470" s="10"/>
      <c r="JC470" s="10"/>
      <c r="JD470" s="10"/>
      <c r="JE470" s="4"/>
      <c r="JF470" s="4"/>
      <c r="JG470" s="4"/>
      <c r="JH470" s="4"/>
      <c r="JI470" s="4"/>
      <c r="JJ470" s="4"/>
      <c r="JK470" s="10"/>
      <c r="JL470" s="10"/>
      <c r="JM470" s="10"/>
      <c r="JN470" s="10"/>
      <c r="JO470" s="10"/>
      <c r="JP470" s="10"/>
    </row>
    <row r="471" spans="1:276" s="116" customFormat="1" ht="14.25" customHeight="1" x14ac:dyDescent="0.2">
      <c r="A471" s="11"/>
      <c r="B471" s="125"/>
      <c r="C471" s="62"/>
      <c r="D471" s="62"/>
      <c r="E471" s="62"/>
      <c r="F471" s="62"/>
      <c r="G471" s="62"/>
      <c r="H471" s="62"/>
      <c r="I471" s="62"/>
      <c r="J471" s="62"/>
      <c r="K471" s="62"/>
      <c r="L471" s="126"/>
      <c r="M471" s="127"/>
      <c r="N471" s="128"/>
      <c r="O471" s="11"/>
      <c r="P471" s="11"/>
      <c r="Q471" s="122"/>
      <c r="R471" s="122"/>
      <c r="AB471" s="3"/>
      <c r="AC471" s="3"/>
      <c r="AD471" s="3"/>
      <c r="AE471" s="3"/>
      <c r="AF471" s="3"/>
      <c r="AG471" s="4"/>
      <c r="AH471" s="4"/>
      <c r="AI471" s="4"/>
      <c r="AJ471" s="4"/>
      <c r="AK471" s="3"/>
      <c r="AL471" s="3"/>
      <c r="AM471" s="3"/>
      <c r="AN471" s="3"/>
      <c r="AO471" s="3"/>
      <c r="AP471" s="4"/>
      <c r="AQ471" s="4"/>
      <c r="AR471" s="4"/>
      <c r="AS471" s="4"/>
      <c r="AT471" s="123"/>
      <c r="AU471" s="123"/>
      <c r="AV471" s="123"/>
      <c r="AW471" s="123"/>
      <c r="AX471" s="123"/>
      <c r="AY471" s="123"/>
      <c r="AZ471" s="123"/>
      <c r="BA471" s="123"/>
      <c r="BB471" s="123"/>
      <c r="BC471" s="124"/>
      <c r="BD471" s="124"/>
      <c r="BE471" s="124"/>
      <c r="BF471" s="124"/>
      <c r="BG471" s="124"/>
      <c r="BH471" s="123"/>
      <c r="BI471" s="123"/>
      <c r="BJ471" s="123"/>
      <c r="BK471" s="123"/>
      <c r="BL471" s="3"/>
      <c r="BM471" s="3"/>
      <c r="BN471" s="3"/>
      <c r="BO471" s="3"/>
      <c r="BP471" s="3"/>
      <c r="BQ471" s="3"/>
      <c r="BR471" s="9"/>
      <c r="BS471" s="9"/>
      <c r="BT471" s="9"/>
      <c r="BU471" s="9"/>
      <c r="BV471" s="9"/>
      <c r="BW471" s="9"/>
      <c r="BX471" s="9"/>
      <c r="BY471" s="9"/>
      <c r="BZ471" s="9"/>
      <c r="CA471" s="9"/>
      <c r="CB471" s="3"/>
      <c r="CC471" s="3"/>
      <c r="CD471" s="3"/>
      <c r="CE471" s="3"/>
      <c r="CF471" s="3"/>
      <c r="CG471" s="3"/>
      <c r="CH471" s="9"/>
      <c r="CI471" s="9"/>
      <c r="CJ471" s="9"/>
      <c r="CK471" s="9"/>
      <c r="CL471" s="9"/>
      <c r="CM471" s="9"/>
      <c r="CN471" s="9"/>
      <c r="CO471" s="9"/>
      <c r="CP471" s="9"/>
      <c r="CQ471" s="9"/>
      <c r="CR471" s="3"/>
      <c r="CS471" s="3"/>
      <c r="CT471" s="3"/>
      <c r="CU471" s="3"/>
      <c r="CV471" s="3"/>
      <c r="CW471" s="3"/>
      <c r="CX471" s="9"/>
      <c r="CY471" s="9"/>
      <c r="CZ471" s="9"/>
      <c r="DA471" s="9"/>
      <c r="DB471" s="9"/>
      <c r="DC471" s="9"/>
      <c r="DD471" s="9"/>
      <c r="DE471" s="9"/>
      <c r="DF471" s="9"/>
      <c r="DG471" s="9"/>
      <c r="DH471" s="3"/>
      <c r="DI471" s="3"/>
      <c r="DJ471" s="3"/>
      <c r="DK471" s="3"/>
      <c r="DL471" s="3"/>
      <c r="DM471" s="3"/>
      <c r="DN471" s="9"/>
      <c r="DO471" s="9"/>
      <c r="DP471" s="9"/>
      <c r="DQ471" s="9"/>
      <c r="DR471" s="9"/>
      <c r="DS471" s="9"/>
      <c r="DT471" s="9"/>
      <c r="DU471" s="9"/>
      <c r="DV471" s="9"/>
      <c r="DW471" s="9"/>
      <c r="DX471" s="3"/>
      <c r="DY471" s="3"/>
      <c r="DZ471" s="3"/>
      <c r="EA471" s="3"/>
      <c r="EB471" s="3"/>
      <c r="EC471" s="3"/>
      <c r="ED471" s="9"/>
      <c r="EE471" s="9"/>
      <c r="EF471" s="9"/>
      <c r="EG471" s="9"/>
      <c r="EH471" s="9"/>
      <c r="EI471" s="9"/>
      <c r="EJ471" s="9"/>
      <c r="EK471" s="9"/>
      <c r="EL471" s="9"/>
      <c r="EM471" s="9"/>
      <c r="EN471" s="3"/>
      <c r="EO471" s="3"/>
      <c r="EP471" s="3"/>
      <c r="EQ471" s="3"/>
      <c r="ER471" s="3"/>
      <c r="ES471" s="3"/>
      <c r="ET471" s="9"/>
      <c r="EU471" s="9"/>
      <c r="EV471" s="9"/>
      <c r="EW471" s="9"/>
      <c r="EX471" s="9"/>
      <c r="EY471" s="9"/>
      <c r="EZ471" s="9"/>
      <c r="FA471" s="9"/>
      <c r="FB471" s="9"/>
      <c r="FC471" s="9"/>
      <c r="FD471" s="3"/>
      <c r="FE471" s="3"/>
      <c r="FF471" s="3"/>
      <c r="FG471" s="3"/>
      <c r="FH471" s="3"/>
      <c r="FI471" s="3"/>
      <c r="FJ471" s="9"/>
      <c r="FK471" s="9"/>
      <c r="FL471" s="9"/>
      <c r="FM471" s="9"/>
      <c r="FN471" s="9"/>
      <c r="FO471" s="9"/>
      <c r="FP471" s="9"/>
      <c r="FQ471" s="9"/>
      <c r="FR471" s="9"/>
      <c r="FS471" s="9"/>
      <c r="FT471" s="50"/>
      <c r="FU471" s="50"/>
      <c r="FV471" s="50"/>
      <c r="FW471" s="50"/>
      <c r="FX471" s="50"/>
      <c r="FY471" s="50"/>
      <c r="FZ471" s="50"/>
      <c r="GA471" s="50"/>
      <c r="GB471" s="50"/>
      <c r="GC471" s="50"/>
      <c r="GD471" s="50"/>
      <c r="GE471" s="50"/>
      <c r="GF471" s="50"/>
      <c r="GG471" s="50"/>
      <c r="GH471" s="50"/>
      <c r="GI471" s="50"/>
      <c r="GJ471" s="50"/>
      <c r="GK471" s="50"/>
      <c r="GL471" s="50"/>
      <c r="GM471" s="50"/>
      <c r="GN471" s="50"/>
      <c r="GO471" s="50"/>
      <c r="GP471" s="50"/>
      <c r="GQ471" s="50"/>
      <c r="GR471" s="50"/>
      <c r="GS471" s="50"/>
      <c r="GT471" s="50"/>
      <c r="GU471" s="50"/>
      <c r="GV471" s="50"/>
      <c r="GW471" s="50"/>
      <c r="GX471" s="50"/>
      <c r="GY471" s="50"/>
      <c r="GZ471" s="50"/>
      <c r="HA471" s="50"/>
      <c r="HB471" s="50"/>
      <c r="HC471" s="50"/>
      <c r="HD471" s="50"/>
      <c r="HE471" s="50"/>
      <c r="HF471" s="50"/>
      <c r="HG471" s="50"/>
      <c r="HH471" s="50"/>
      <c r="HI471" s="50"/>
      <c r="HJ471" s="50"/>
      <c r="HK471" s="50"/>
      <c r="HL471" s="50"/>
      <c r="HM471" s="50"/>
      <c r="HN471" s="50"/>
      <c r="HO471" s="50"/>
      <c r="HP471" s="9"/>
      <c r="HQ471" s="9"/>
      <c r="HR471" s="9"/>
      <c r="HS471" s="9"/>
      <c r="HT471" s="9"/>
      <c r="HU471" s="124"/>
      <c r="HV471" s="124"/>
      <c r="HW471" s="124"/>
      <c r="HX471" s="124"/>
      <c r="HY471" s="9"/>
      <c r="HZ471" s="3"/>
      <c r="IA471" s="3"/>
      <c r="IB471" s="3"/>
      <c r="IC471" s="3"/>
      <c r="ID471" s="3"/>
      <c r="IE471" s="3"/>
      <c r="IF471" s="3"/>
      <c r="IG471" s="3"/>
      <c r="IH471" s="3"/>
      <c r="II471" s="9"/>
      <c r="IJ471" s="4"/>
      <c r="IK471" s="3"/>
      <c r="IL471" s="3"/>
      <c r="IM471" s="4"/>
      <c r="IN471" s="4"/>
      <c r="IO471" s="4"/>
      <c r="IP471" s="4"/>
      <c r="IQ471" s="4"/>
      <c r="IR471" s="4"/>
      <c r="IS471" s="4"/>
      <c r="IT471" s="4"/>
      <c r="IU471" s="4"/>
      <c r="IV471" s="4"/>
      <c r="IW471" s="4"/>
      <c r="IX471" s="4"/>
      <c r="IY471" s="10"/>
      <c r="IZ471" s="10"/>
      <c r="JA471" s="10"/>
      <c r="JB471" s="10"/>
      <c r="JC471" s="10"/>
      <c r="JD471" s="10"/>
      <c r="JE471" s="4"/>
      <c r="JF471" s="4"/>
      <c r="JG471" s="4"/>
      <c r="JH471" s="4"/>
      <c r="JI471" s="4"/>
      <c r="JJ471" s="4"/>
      <c r="JK471" s="10"/>
      <c r="JL471" s="10"/>
      <c r="JM471" s="10"/>
      <c r="JN471" s="10"/>
      <c r="JO471" s="10"/>
      <c r="JP471" s="10"/>
    </row>
    <row r="472" spans="1:276" s="31" customFormat="1" ht="15" x14ac:dyDescent="0.25">
      <c r="A472" s="13"/>
      <c r="B472" s="129" t="s">
        <v>362</v>
      </c>
      <c r="C472" s="135"/>
      <c r="D472" s="135"/>
      <c r="E472" s="135"/>
      <c r="F472" s="135"/>
      <c r="G472" s="135"/>
      <c r="H472" s="135"/>
      <c r="I472" s="136"/>
      <c r="J472" s="136"/>
      <c r="K472" s="136"/>
      <c r="L472" s="136"/>
      <c r="M472" s="136"/>
      <c r="N472" s="136"/>
      <c r="O472"/>
      <c r="P472"/>
      <c r="Q472" s="2"/>
      <c r="R472" s="2"/>
      <c r="S472"/>
      <c r="T472"/>
      <c r="U472"/>
      <c r="V472"/>
      <c r="W472"/>
      <c r="X472"/>
      <c r="Y472"/>
      <c r="Z472"/>
      <c r="AA472"/>
      <c r="AB472" s="16"/>
      <c r="AC472" s="16"/>
      <c r="AD472" s="16"/>
      <c r="AE472" s="16"/>
      <c r="AF472" s="16"/>
      <c r="AG472" s="130"/>
      <c r="AH472" s="130"/>
      <c r="AI472" s="130"/>
      <c r="AJ472" s="130"/>
      <c r="AK472" s="16"/>
      <c r="AL472" s="16"/>
      <c r="AM472" s="16"/>
      <c r="AN472" s="16"/>
      <c r="AO472" s="16"/>
      <c r="AP472" s="130"/>
      <c r="AQ472" s="130"/>
      <c r="AR472" s="130"/>
      <c r="AS472" s="130"/>
      <c r="AT472" s="131"/>
      <c r="AU472" s="131"/>
      <c r="AV472" s="131"/>
      <c r="AW472" s="131"/>
      <c r="AX472" s="131"/>
      <c r="AY472" s="131"/>
      <c r="AZ472" s="131"/>
      <c r="BA472" s="131"/>
      <c r="BB472" s="131"/>
      <c r="BC472" s="18"/>
      <c r="BD472" s="18"/>
      <c r="BE472" s="18"/>
      <c r="BF472" s="18"/>
      <c r="BG472" s="18"/>
      <c r="BH472" s="131"/>
      <c r="BI472" s="131"/>
      <c r="BJ472" s="131"/>
      <c r="BK472" s="131"/>
      <c r="BL472" s="16"/>
      <c r="BM472" s="16"/>
      <c r="BN472" s="16"/>
      <c r="BO472" s="16"/>
      <c r="BP472" s="16"/>
      <c r="BQ472" s="16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6"/>
      <c r="CC472" s="16"/>
      <c r="CD472" s="16"/>
      <c r="CE472" s="16"/>
      <c r="CF472" s="16"/>
      <c r="CG472" s="16"/>
      <c r="CH472" s="17"/>
      <c r="CI472" s="17"/>
      <c r="CJ472" s="17"/>
      <c r="CK472" s="17"/>
      <c r="CL472" s="17"/>
      <c r="CM472" s="17"/>
      <c r="CN472" s="17"/>
      <c r="CO472" s="17"/>
      <c r="CP472" s="17"/>
      <c r="CQ472" s="17"/>
      <c r="CR472" s="16"/>
      <c r="CS472" s="16"/>
      <c r="CT472" s="16"/>
      <c r="CU472" s="16"/>
      <c r="CV472" s="16"/>
      <c r="CW472" s="16"/>
      <c r="CX472" s="17"/>
      <c r="CY472" s="17"/>
      <c r="CZ472" s="17"/>
      <c r="DA472" s="17"/>
      <c r="DB472" s="17"/>
      <c r="DC472" s="17"/>
      <c r="DD472" s="17"/>
      <c r="DE472" s="17"/>
      <c r="DF472" s="17"/>
      <c r="DG472" s="17"/>
      <c r="DH472" s="16"/>
      <c r="DI472" s="16"/>
      <c r="DJ472" s="16"/>
      <c r="DK472" s="16"/>
      <c r="DL472" s="16"/>
      <c r="DM472" s="16"/>
      <c r="DN472" s="17"/>
      <c r="DO472" s="17"/>
      <c r="DP472" s="17"/>
      <c r="DQ472" s="17"/>
      <c r="DR472" s="17"/>
      <c r="DS472" s="17"/>
      <c r="DT472" s="17"/>
      <c r="DU472" s="17"/>
      <c r="DV472" s="17"/>
      <c r="DW472" s="17"/>
      <c r="DX472" s="16"/>
      <c r="DY472" s="16"/>
      <c r="DZ472" s="16"/>
      <c r="EA472" s="16"/>
      <c r="EB472" s="16"/>
      <c r="EC472" s="16"/>
      <c r="ED472" s="17"/>
      <c r="EE472" s="17"/>
      <c r="EF472" s="17"/>
      <c r="EG472" s="17"/>
      <c r="EH472" s="17"/>
      <c r="EI472" s="17"/>
      <c r="EJ472" s="17"/>
      <c r="EK472" s="17"/>
      <c r="EL472" s="17"/>
      <c r="EM472" s="17"/>
      <c r="EN472" s="16"/>
      <c r="EO472" s="16"/>
      <c r="EP472" s="16"/>
      <c r="EQ472" s="16"/>
      <c r="ER472" s="16"/>
      <c r="ES472" s="16"/>
      <c r="ET472" s="17"/>
      <c r="EU472" s="17"/>
      <c r="EV472" s="17"/>
      <c r="EW472" s="17"/>
      <c r="EX472" s="17"/>
      <c r="EY472" s="17"/>
      <c r="EZ472" s="17"/>
      <c r="FA472" s="17"/>
      <c r="FB472" s="17"/>
      <c r="FC472" s="17"/>
      <c r="FD472" s="16"/>
      <c r="FE472" s="16"/>
      <c r="FF472" s="16"/>
      <c r="FG472" s="16"/>
      <c r="FH472" s="16"/>
      <c r="FI472" s="16"/>
      <c r="FJ472" s="17"/>
      <c r="FK472" s="17"/>
      <c r="FL472" s="17"/>
      <c r="FM472" s="17"/>
      <c r="FN472" s="17"/>
      <c r="FO472" s="17"/>
      <c r="FP472" s="17"/>
      <c r="FQ472" s="17"/>
      <c r="FR472" s="17"/>
      <c r="FS472" s="17"/>
      <c r="FT472" s="22"/>
      <c r="FU472" s="22"/>
      <c r="FV472" s="22"/>
      <c r="FW472" s="22"/>
      <c r="FX472" s="22"/>
      <c r="FY472" s="22"/>
      <c r="FZ472" s="22"/>
      <c r="GA472" s="22"/>
      <c r="GB472" s="22"/>
      <c r="GC472" s="22"/>
      <c r="GD472" s="22"/>
      <c r="GE472" s="22"/>
      <c r="GF472" s="22"/>
      <c r="GG472" s="22"/>
      <c r="GH472" s="22"/>
      <c r="GI472" s="22"/>
      <c r="GJ472" s="22"/>
      <c r="GK472" s="22"/>
      <c r="GL472" s="22"/>
      <c r="GM472" s="22"/>
      <c r="GN472" s="22"/>
      <c r="GO472" s="22"/>
      <c r="GP472" s="22"/>
      <c r="GQ472" s="22"/>
      <c r="GR472" s="22"/>
      <c r="GS472" s="22"/>
      <c r="GT472" s="22"/>
      <c r="GU472" s="22"/>
      <c r="GV472" s="22"/>
      <c r="GW472" s="22"/>
      <c r="GX472" s="22"/>
      <c r="GY472" s="22"/>
      <c r="GZ472" s="22"/>
      <c r="HA472" s="22"/>
      <c r="HB472" s="22"/>
      <c r="HC472" s="22"/>
      <c r="HD472" s="22"/>
      <c r="HE472" s="22"/>
      <c r="HF472" s="22"/>
      <c r="HG472" s="22"/>
      <c r="HH472" s="22"/>
      <c r="HI472" s="22"/>
      <c r="HJ472" s="22"/>
      <c r="HK472" s="22"/>
      <c r="HL472" s="22"/>
      <c r="HM472" s="22"/>
      <c r="HN472" s="22"/>
      <c r="HO472" s="22"/>
      <c r="HP472" s="17"/>
      <c r="HQ472" s="17"/>
      <c r="HR472" s="17"/>
      <c r="HS472" s="17"/>
      <c r="HT472" s="17"/>
      <c r="HU472" s="18"/>
      <c r="HV472" s="18"/>
      <c r="HW472" s="18"/>
      <c r="HX472" s="18"/>
      <c r="HY472" s="132"/>
      <c r="HZ472" s="16"/>
      <c r="IA472" s="16"/>
      <c r="IB472" s="16"/>
      <c r="IC472" s="16"/>
      <c r="ID472" s="16"/>
      <c r="IE472" s="16"/>
      <c r="IF472" s="16"/>
      <c r="IG472" s="16"/>
      <c r="IH472" s="16"/>
      <c r="II472" s="132"/>
      <c r="IJ472" s="130"/>
      <c r="IK472" s="16"/>
      <c r="IL472" s="16"/>
      <c r="IM472" s="130"/>
      <c r="IN472" s="130"/>
      <c r="IO472" s="130"/>
      <c r="IP472" s="130"/>
      <c r="IQ472" s="130"/>
      <c r="IR472" s="130"/>
      <c r="IS472" s="130" t="s">
        <v>4</v>
      </c>
      <c r="IT472" s="130" t="s">
        <v>4</v>
      </c>
      <c r="IU472" s="130" t="s">
        <v>4</v>
      </c>
      <c r="IV472" s="130" t="s">
        <v>4</v>
      </c>
      <c r="IW472" s="130" t="s">
        <v>4</v>
      </c>
      <c r="IX472" s="130" t="s">
        <v>4</v>
      </c>
      <c r="IY472" s="72" t="s">
        <v>4</v>
      </c>
      <c r="IZ472" s="72" t="s">
        <v>4</v>
      </c>
      <c r="JA472" s="72" t="s">
        <v>4</v>
      </c>
      <c r="JB472" s="72" t="s">
        <v>4</v>
      </c>
      <c r="JC472" s="72" t="s">
        <v>4</v>
      </c>
      <c r="JD472" s="72" t="s">
        <v>4</v>
      </c>
      <c r="JE472" s="130"/>
      <c r="JF472" s="130"/>
      <c r="JG472" s="130"/>
      <c r="JH472" s="130"/>
      <c r="JI472" s="130"/>
      <c r="JJ472" s="130"/>
      <c r="JK472" s="72"/>
      <c r="JL472" s="72"/>
      <c r="JM472" s="72"/>
      <c r="JN472" s="72"/>
      <c r="JO472" s="72"/>
      <c r="JP472" s="72"/>
    </row>
    <row r="473" spans="1:276" s="133" customFormat="1" ht="16.5" customHeight="1" x14ac:dyDescent="0.25">
      <c r="A473" s="20"/>
      <c r="B473" s="129"/>
      <c r="C473" s="137" t="s">
        <v>363</v>
      </c>
      <c r="D473" s="137"/>
      <c r="E473" s="137"/>
      <c r="F473" s="137"/>
      <c r="G473" s="137"/>
      <c r="H473" s="137"/>
      <c r="I473" s="137"/>
      <c r="J473" s="137"/>
      <c r="K473" s="137"/>
      <c r="L473" s="137"/>
      <c r="M473" s="137"/>
      <c r="N473" s="137"/>
      <c r="Q473" s="134"/>
      <c r="R473" s="134"/>
      <c r="AB473" s="16"/>
      <c r="AC473" s="16"/>
      <c r="AD473" s="16"/>
      <c r="AE473" s="16"/>
      <c r="AF473" s="16"/>
      <c r="AG473" s="130"/>
      <c r="AH473" s="130"/>
      <c r="AI473" s="130"/>
      <c r="AJ473" s="130"/>
      <c r="AK473" s="16"/>
      <c r="AL473" s="16"/>
      <c r="AM473" s="16"/>
      <c r="AN473" s="16"/>
      <c r="AO473" s="16"/>
      <c r="AP473" s="130"/>
      <c r="AQ473" s="130"/>
      <c r="AR473" s="130"/>
      <c r="AS473" s="130"/>
      <c r="AT473" s="72"/>
      <c r="AU473" s="72"/>
      <c r="AV473" s="72"/>
      <c r="AW473" s="72"/>
      <c r="AX473" s="72"/>
      <c r="AY473" s="72"/>
      <c r="AZ473" s="72"/>
      <c r="BA473" s="72"/>
      <c r="BB473" s="72"/>
      <c r="BC473" s="130"/>
      <c r="BD473" s="130"/>
      <c r="BE473" s="130"/>
      <c r="BF473" s="130"/>
      <c r="BG473" s="130"/>
      <c r="BH473" s="72"/>
      <c r="BI473" s="72"/>
      <c r="BJ473" s="72"/>
      <c r="BK473" s="72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DC473" s="16"/>
      <c r="DD473" s="16"/>
      <c r="DE473" s="16"/>
      <c r="DF473" s="16"/>
      <c r="DG473" s="16"/>
      <c r="DH473" s="16"/>
      <c r="DI473" s="16"/>
      <c r="DJ473" s="16"/>
      <c r="DK473" s="16"/>
      <c r="DL473" s="16"/>
      <c r="DM473" s="16"/>
      <c r="DN473" s="16"/>
      <c r="DO473" s="16"/>
      <c r="DP473" s="16"/>
      <c r="DQ473" s="16"/>
      <c r="DR473" s="16"/>
      <c r="DS473" s="16"/>
      <c r="DT473" s="16"/>
      <c r="DU473" s="16"/>
      <c r="DV473" s="16"/>
      <c r="DW473" s="16"/>
      <c r="DX473" s="16"/>
      <c r="DY473" s="16"/>
      <c r="DZ473" s="16"/>
      <c r="EA473" s="16"/>
      <c r="EB473" s="16"/>
      <c r="EC473" s="16"/>
      <c r="ED473" s="16"/>
      <c r="EE473" s="16"/>
      <c r="EF473" s="16"/>
      <c r="EG473" s="16"/>
      <c r="EH473" s="16"/>
      <c r="EI473" s="16"/>
      <c r="EJ473" s="16"/>
      <c r="EK473" s="16"/>
      <c r="EL473" s="16"/>
      <c r="EM473" s="16"/>
      <c r="EN473" s="16"/>
      <c r="EO473" s="16"/>
      <c r="EP473" s="16"/>
      <c r="EQ473" s="16"/>
      <c r="ER473" s="16"/>
      <c r="ES473" s="16"/>
      <c r="ET473" s="16"/>
      <c r="EU473" s="16"/>
      <c r="EV473" s="16"/>
      <c r="EW473" s="16"/>
      <c r="EX473" s="16"/>
      <c r="EY473" s="16"/>
      <c r="EZ473" s="16"/>
      <c r="FA473" s="16"/>
      <c r="FB473" s="16"/>
      <c r="FC473" s="16"/>
      <c r="FD473" s="16"/>
      <c r="FE473" s="16"/>
      <c r="FF473" s="16"/>
      <c r="FG473" s="16"/>
      <c r="FH473" s="16"/>
      <c r="FI473" s="16"/>
      <c r="FJ473" s="16"/>
      <c r="FK473" s="16"/>
      <c r="FL473" s="16"/>
      <c r="FM473" s="16"/>
      <c r="FN473" s="16"/>
      <c r="FO473" s="16"/>
      <c r="FP473" s="16"/>
      <c r="FQ473" s="16"/>
      <c r="FR473" s="16"/>
      <c r="FS473" s="16"/>
      <c r="FT473" s="71"/>
      <c r="FU473" s="71"/>
      <c r="FV473" s="71"/>
      <c r="FW473" s="71"/>
      <c r="FX473" s="71"/>
      <c r="FY473" s="71"/>
      <c r="FZ473" s="71"/>
      <c r="GA473" s="71"/>
      <c r="GB473" s="71"/>
      <c r="GC473" s="71"/>
      <c r="GD473" s="71"/>
      <c r="GE473" s="71"/>
      <c r="GF473" s="71"/>
      <c r="GG473" s="71"/>
      <c r="GH473" s="71"/>
      <c r="GI473" s="71"/>
      <c r="GJ473" s="71"/>
      <c r="GK473" s="71"/>
      <c r="GL473" s="71"/>
      <c r="GM473" s="71"/>
      <c r="GN473" s="71"/>
      <c r="GO473" s="71"/>
      <c r="GP473" s="71"/>
      <c r="GQ473" s="71"/>
      <c r="GR473" s="71"/>
      <c r="GS473" s="71"/>
      <c r="GT473" s="71"/>
      <c r="GU473" s="71"/>
      <c r="GV473" s="71"/>
      <c r="GW473" s="71"/>
      <c r="GX473" s="71"/>
      <c r="GY473" s="71"/>
      <c r="GZ473" s="71"/>
      <c r="HA473" s="71"/>
      <c r="HB473" s="71"/>
      <c r="HC473" s="71"/>
      <c r="HD473" s="71"/>
      <c r="HE473" s="71"/>
      <c r="HF473" s="71"/>
      <c r="HG473" s="71"/>
      <c r="HH473" s="71"/>
      <c r="HI473" s="71"/>
      <c r="HJ473" s="71"/>
      <c r="HK473" s="71"/>
      <c r="HL473" s="71"/>
      <c r="HM473" s="71"/>
      <c r="HN473" s="71"/>
      <c r="HO473" s="71"/>
      <c r="HP473" s="16"/>
      <c r="HQ473" s="16"/>
      <c r="HR473" s="16"/>
      <c r="HS473" s="16"/>
      <c r="HT473" s="16"/>
      <c r="HU473" s="130"/>
      <c r="HV473" s="130"/>
      <c r="HW473" s="130"/>
      <c r="HX473" s="130"/>
      <c r="HY473" s="132"/>
      <c r="HZ473" s="16"/>
      <c r="IA473" s="16"/>
      <c r="IB473" s="16"/>
      <c r="IC473" s="16"/>
      <c r="ID473" s="16"/>
      <c r="IE473" s="16"/>
      <c r="IF473" s="16"/>
      <c r="IG473" s="16"/>
      <c r="IH473" s="16"/>
      <c r="II473" s="132"/>
      <c r="IJ473" s="130"/>
      <c r="IK473" s="16"/>
      <c r="IL473" s="16"/>
      <c r="IM473" s="130"/>
      <c r="IN473" s="130"/>
      <c r="IO473" s="130"/>
      <c r="IP473" s="130"/>
      <c r="IQ473" s="130"/>
      <c r="IR473" s="130"/>
      <c r="IS473" s="130"/>
      <c r="IT473" s="130"/>
      <c r="IU473" s="130"/>
      <c r="IV473" s="130"/>
      <c r="IW473" s="130"/>
      <c r="IX473" s="130"/>
      <c r="IY473" s="72"/>
      <c r="IZ473" s="72"/>
      <c r="JA473" s="72"/>
      <c r="JB473" s="72"/>
      <c r="JC473" s="72"/>
      <c r="JD473" s="72"/>
      <c r="JE473" s="130"/>
      <c r="JF473" s="130"/>
      <c r="JG473" s="130"/>
      <c r="JH473" s="130"/>
      <c r="JI473" s="130"/>
      <c r="JJ473" s="130"/>
      <c r="JK473" s="72"/>
      <c r="JL473" s="72"/>
      <c r="JM473" s="72"/>
      <c r="JN473" s="72"/>
      <c r="JO473" s="72"/>
      <c r="JP473" s="72"/>
    </row>
    <row r="474" spans="1:276" s="31" customFormat="1" ht="15" x14ac:dyDescent="0.25">
      <c r="A474" s="13"/>
      <c r="B474" s="129" t="s">
        <v>364</v>
      </c>
      <c r="C474" s="135"/>
      <c r="D474" s="135"/>
      <c r="E474" s="135"/>
      <c r="F474" s="135"/>
      <c r="G474" s="135"/>
      <c r="H474" s="135"/>
      <c r="I474" s="136"/>
      <c r="J474" s="136"/>
      <c r="K474" s="136"/>
      <c r="L474" s="136"/>
      <c r="M474" s="136"/>
      <c r="N474" s="136"/>
      <c r="O474"/>
      <c r="P474"/>
      <c r="Q474" s="2"/>
      <c r="R474" s="2"/>
      <c r="S474"/>
      <c r="T474"/>
      <c r="U474"/>
      <c r="V474"/>
      <c r="W474"/>
      <c r="X474"/>
      <c r="Y474"/>
      <c r="Z474"/>
      <c r="AA474"/>
      <c r="AB474" s="16"/>
      <c r="AC474" s="16"/>
      <c r="AD474" s="16"/>
      <c r="AE474" s="16"/>
      <c r="AF474" s="16"/>
      <c r="AG474" s="130"/>
      <c r="AH474" s="130"/>
      <c r="AI474" s="130"/>
      <c r="AJ474" s="130"/>
      <c r="AK474" s="16"/>
      <c r="AL474" s="16"/>
      <c r="AM474" s="16"/>
      <c r="AN474" s="16"/>
      <c r="AO474" s="16"/>
      <c r="AP474" s="130"/>
      <c r="AQ474" s="130"/>
      <c r="AR474" s="130"/>
      <c r="AS474" s="130"/>
      <c r="AT474" s="131"/>
      <c r="AU474" s="131"/>
      <c r="AV474" s="131"/>
      <c r="AW474" s="131"/>
      <c r="AX474" s="131"/>
      <c r="AY474" s="131"/>
      <c r="AZ474" s="131"/>
      <c r="BA474" s="131"/>
      <c r="BB474" s="131"/>
      <c r="BC474" s="18"/>
      <c r="BD474" s="18"/>
      <c r="BE474" s="18"/>
      <c r="BF474" s="18"/>
      <c r="BG474" s="18"/>
      <c r="BH474" s="131"/>
      <c r="BI474" s="131"/>
      <c r="BJ474" s="131"/>
      <c r="BK474" s="131"/>
      <c r="BL474" s="16"/>
      <c r="BM474" s="16"/>
      <c r="BN474" s="16"/>
      <c r="BO474" s="16"/>
      <c r="BP474" s="16"/>
      <c r="BQ474" s="16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6"/>
      <c r="CC474" s="16"/>
      <c r="CD474" s="16"/>
      <c r="CE474" s="16"/>
      <c r="CF474" s="16"/>
      <c r="CG474" s="16"/>
      <c r="CH474" s="17"/>
      <c r="CI474" s="17"/>
      <c r="CJ474" s="17"/>
      <c r="CK474" s="17"/>
      <c r="CL474" s="17"/>
      <c r="CM474" s="17"/>
      <c r="CN474" s="17"/>
      <c r="CO474" s="17"/>
      <c r="CP474" s="17"/>
      <c r="CQ474" s="17"/>
      <c r="CR474" s="16"/>
      <c r="CS474" s="16"/>
      <c r="CT474" s="16"/>
      <c r="CU474" s="16"/>
      <c r="CV474" s="16"/>
      <c r="CW474" s="16"/>
      <c r="CX474" s="17"/>
      <c r="CY474" s="17"/>
      <c r="CZ474" s="17"/>
      <c r="DA474" s="17"/>
      <c r="DB474" s="17"/>
      <c r="DC474" s="17"/>
      <c r="DD474" s="17"/>
      <c r="DE474" s="17"/>
      <c r="DF474" s="17"/>
      <c r="DG474" s="17"/>
      <c r="DH474" s="16"/>
      <c r="DI474" s="16"/>
      <c r="DJ474" s="16"/>
      <c r="DK474" s="16"/>
      <c r="DL474" s="16"/>
      <c r="DM474" s="16"/>
      <c r="DN474" s="17"/>
      <c r="DO474" s="17"/>
      <c r="DP474" s="17"/>
      <c r="DQ474" s="17"/>
      <c r="DR474" s="17"/>
      <c r="DS474" s="17"/>
      <c r="DT474" s="17"/>
      <c r="DU474" s="17"/>
      <c r="DV474" s="17"/>
      <c r="DW474" s="17"/>
      <c r="DX474" s="16"/>
      <c r="DY474" s="16"/>
      <c r="DZ474" s="16"/>
      <c r="EA474" s="16"/>
      <c r="EB474" s="16"/>
      <c r="EC474" s="16"/>
      <c r="ED474" s="17"/>
      <c r="EE474" s="17"/>
      <c r="EF474" s="17"/>
      <c r="EG474" s="17"/>
      <c r="EH474" s="17"/>
      <c r="EI474" s="17"/>
      <c r="EJ474" s="17"/>
      <c r="EK474" s="17"/>
      <c r="EL474" s="17"/>
      <c r="EM474" s="17"/>
      <c r="EN474" s="16"/>
      <c r="EO474" s="16"/>
      <c r="EP474" s="16"/>
      <c r="EQ474" s="16"/>
      <c r="ER474" s="16"/>
      <c r="ES474" s="16"/>
      <c r="ET474" s="17"/>
      <c r="EU474" s="17"/>
      <c r="EV474" s="17"/>
      <c r="EW474" s="17"/>
      <c r="EX474" s="17"/>
      <c r="EY474" s="17"/>
      <c r="EZ474" s="17"/>
      <c r="FA474" s="17"/>
      <c r="FB474" s="17"/>
      <c r="FC474" s="17"/>
      <c r="FD474" s="16"/>
      <c r="FE474" s="16"/>
      <c r="FF474" s="16"/>
      <c r="FG474" s="16"/>
      <c r="FH474" s="16"/>
      <c r="FI474" s="16"/>
      <c r="FJ474" s="17"/>
      <c r="FK474" s="17"/>
      <c r="FL474" s="17"/>
      <c r="FM474" s="17"/>
      <c r="FN474" s="17"/>
      <c r="FO474" s="17"/>
      <c r="FP474" s="17"/>
      <c r="FQ474" s="17"/>
      <c r="FR474" s="17"/>
      <c r="FS474" s="17"/>
      <c r="FT474" s="22"/>
      <c r="FU474" s="22"/>
      <c r="FV474" s="22"/>
      <c r="FW474" s="22"/>
      <c r="FX474" s="22"/>
      <c r="FY474" s="22"/>
      <c r="FZ474" s="22"/>
      <c r="GA474" s="22"/>
      <c r="GB474" s="22"/>
      <c r="GC474" s="22"/>
      <c r="GD474" s="22"/>
      <c r="GE474" s="22"/>
      <c r="GF474" s="22"/>
      <c r="GG474" s="22"/>
      <c r="GH474" s="22"/>
      <c r="GI474" s="22"/>
      <c r="GJ474" s="22"/>
      <c r="GK474" s="22"/>
      <c r="GL474" s="22"/>
      <c r="GM474" s="22"/>
      <c r="GN474" s="22"/>
      <c r="GO474" s="22"/>
      <c r="GP474" s="22"/>
      <c r="GQ474" s="22"/>
      <c r="GR474" s="22"/>
      <c r="GS474" s="22"/>
      <c r="GT474" s="22"/>
      <c r="GU474" s="22"/>
      <c r="GV474" s="22"/>
      <c r="GW474" s="22"/>
      <c r="GX474" s="22"/>
      <c r="GY474" s="22"/>
      <c r="GZ474" s="22"/>
      <c r="HA474" s="22"/>
      <c r="HB474" s="22"/>
      <c r="HC474" s="22"/>
      <c r="HD474" s="22"/>
      <c r="HE474" s="22"/>
      <c r="HF474" s="22"/>
      <c r="HG474" s="22"/>
      <c r="HH474" s="22"/>
      <c r="HI474" s="22"/>
      <c r="HJ474" s="22"/>
      <c r="HK474" s="22"/>
      <c r="HL474" s="22"/>
      <c r="HM474" s="22"/>
      <c r="HN474" s="22"/>
      <c r="HO474" s="22"/>
      <c r="HP474" s="17"/>
      <c r="HQ474" s="17"/>
      <c r="HR474" s="17"/>
      <c r="HS474" s="17"/>
      <c r="HT474" s="17"/>
      <c r="HU474" s="18"/>
      <c r="HV474" s="18"/>
      <c r="HW474" s="18"/>
      <c r="HX474" s="18"/>
      <c r="HY474" s="132"/>
      <c r="HZ474" s="16"/>
      <c r="IA474" s="16"/>
      <c r="IB474" s="16"/>
      <c r="IC474" s="16"/>
      <c r="ID474" s="16"/>
      <c r="IE474" s="16"/>
      <c r="IF474" s="16"/>
      <c r="IG474" s="16"/>
      <c r="IH474" s="16"/>
      <c r="II474" s="132"/>
      <c r="IJ474" s="130"/>
      <c r="IK474" s="16"/>
      <c r="IL474" s="16"/>
      <c r="IM474" s="130"/>
      <c r="IN474" s="130"/>
      <c r="IO474" s="130"/>
      <c r="IP474" s="130"/>
      <c r="IQ474" s="130"/>
      <c r="IR474" s="130"/>
      <c r="IS474" s="130"/>
      <c r="IT474" s="130"/>
      <c r="IU474" s="130"/>
      <c r="IV474" s="130"/>
      <c r="IW474" s="130"/>
      <c r="IX474" s="130"/>
      <c r="IY474" s="72"/>
      <c r="IZ474" s="72"/>
      <c r="JA474" s="72"/>
      <c r="JB474" s="72"/>
      <c r="JC474" s="72"/>
      <c r="JD474" s="72"/>
      <c r="JE474" s="130" t="s">
        <v>4</v>
      </c>
      <c r="JF474" s="130" t="s">
        <v>4</v>
      </c>
      <c r="JG474" s="130" t="s">
        <v>4</v>
      </c>
      <c r="JH474" s="130" t="s">
        <v>4</v>
      </c>
      <c r="JI474" s="130" t="s">
        <v>4</v>
      </c>
      <c r="JJ474" s="130" t="s">
        <v>4</v>
      </c>
      <c r="JK474" s="72" t="s">
        <v>4</v>
      </c>
      <c r="JL474" s="72" t="s">
        <v>4</v>
      </c>
      <c r="JM474" s="72" t="s">
        <v>4</v>
      </c>
      <c r="JN474" s="72" t="s">
        <v>4</v>
      </c>
      <c r="JO474" s="72" t="s">
        <v>4</v>
      </c>
      <c r="JP474" s="72" t="s">
        <v>4</v>
      </c>
    </row>
    <row r="475" spans="1:276" s="133" customFormat="1" ht="16.5" customHeight="1" x14ac:dyDescent="0.25">
      <c r="A475" s="20"/>
      <c r="C475" s="137" t="s">
        <v>363</v>
      </c>
      <c r="D475" s="137"/>
      <c r="E475" s="137"/>
      <c r="F475" s="137"/>
      <c r="G475" s="137"/>
      <c r="H475" s="137"/>
      <c r="I475" s="137"/>
      <c r="J475" s="137"/>
      <c r="K475" s="137"/>
      <c r="L475" s="137"/>
      <c r="M475" s="137"/>
      <c r="N475" s="137"/>
      <c r="Q475" s="134"/>
      <c r="R475" s="134"/>
      <c r="AB475" s="16"/>
      <c r="AC475" s="16"/>
      <c r="AD475" s="16"/>
      <c r="AE475" s="16"/>
      <c r="AF475" s="16"/>
      <c r="AG475" s="130"/>
      <c r="AH475" s="130"/>
      <c r="AI475" s="130"/>
      <c r="AJ475" s="130"/>
      <c r="AK475" s="16"/>
      <c r="AL475" s="16"/>
      <c r="AM475" s="16"/>
      <c r="AN475" s="16"/>
      <c r="AO475" s="16"/>
      <c r="AP475" s="130"/>
      <c r="AQ475" s="130"/>
      <c r="AR475" s="130"/>
      <c r="AS475" s="130"/>
      <c r="AT475" s="72"/>
      <c r="AU475" s="72"/>
      <c r="AV475" s="72"/>
      <c r="AW475" s="72"/>
      <c r="AX475" s="72"/>
      <c r="AY475" s="72"/>
      <c r="AZ475" s="72"/>
      <c r="BA475" s="72"/>
      <c r="BB475" s="72"/>
      <c r="BC475" s="130"/>
      <c r="BD475" s="130"/>
      <c r="BE475" s="130"/>
      <c r="BF475" s="130"/>
      <c r="BG475" s="130"/>
      <c r="BH475" s="72"/>
      <c r="BI475" s="72"/>
      <c r="BJ475" s="72"/>
      <c r="BK475" s="72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DC475" s="16"/>
      <c r="DD475" s="16"/>
      <c r="DE475" s="16"/>
      <c r="DF475" s="16"/>
      <c r="DG475" s="16"/>
      <c r="DH475" s="16"/>
      <c r="DI475" s="16"/>
      <c r="DJ475" s="16"/>
      <c r="DK475" s="16"/>
      <c r="DL475" s="16"/>
      <c r="DM475" s="16"/>
      <c r="DN475" s="16"/>
      <c r="DO475" s="16"/>
      <c r="DP475" s="16"/>
      <c r="DQ475" s="16"/>
      <c r="DR475" s="16"/>
      <c r="DS475" s="16"/>
      <c r="DT475" s="16"/>
      <c r="DU475" s="16"/>
      <c r="DV475" s="16"/>
      <c r="DW475" s="16"/>
      <c r="DX475" s="16"/>
      <c r="DY475" s="16"/>
      <c r="DZ475" s="16"/>
      <c r="EA475" s="16"/>
      <c r="EB475" s="16"/>
      <c r="EC475" s="16"/>
      <c r="ED475" s="16"/>
      <c r="EE475" s="16"/>
      <c r="EF475" s="16"/>
      <c r="EG475" s="16"/>
      <c r="EH475" s="16"/>
      <c r="EI475" s="16"/>
      <c r="EJ475" s="16"/>
      <c r="EK475" s="16"/>
      <c r="EL475" s="16"/>
      <c r="EM475" s="16"/>
      <c r="EN475" s="16"/>
      <c r="EO475" s="16"/>
      <c r="EP475" s="16"/>
      <c r="EQ475" s="16"/>
      <c r="ER475" s="16"/>
      <c r="ES475" s="16"/>
      <c r="ET475" s="16"/>
      <c r="EU475" s="16"/>
      <c r="EV475" s="16"/>
      <c r="EW475" s="16"/>
      <c r="EX475" s="16"/>
      <c r="EY475" s="16"/>
      <c r="EZ475" s="16"/>
      <c r="FA475" s="16"/>
      <c r="FB475" s="16"/>
      <c r="FC475" s="16"/>
      <c r="FD475" s="16"/>
      <c r="FE475" s="16"/>
      <c r="FF475" s="16"/>
      <c r="FG475" s="16"/>
      <c r="FH475" s="16"/>
      <c r="FI475" s="16"/>
      <c r="FJ475" s="16"/>
      <c r="FK475" s="16"/>
      <c r="FL475" s="16"/>
      <c r="FM475" s="16"/>
      <c r="FN475" s="16"/>
      <c r="FO475" s="16"/>
      <c r="FP475" s="16"/>
      <c r="FQ475" s="16"/>
      <c r="FR475" s="16"/>
      <c r="FS475" s="16"/>
      <c r="FT475" s="71"/>
      <c r="FU475" s="71"/>
      <c r="FV475" s="71"/>
      <c r="FW475" s="71"/>
      <c r="FX475" s="71"/>
      <c r="FY475" s="71"/>
      <c r="FZ475" s="71"/>
      <c r="GA475" s="71"/>
      <c r="GB475" s="71"/>
      <c r="GC475" s="71"/>
      <c r="GD475" s="71"/>
      <c r="GE475" s="71"/>
      <c r="GF475" s="71"/>
      <c r="GG475" s="71"/>
      <c r="GH475" s="71"/>
      <c r="GI475" s="71"/>
      <c r="GJ475" s="71"/>
      <c r="GK475" s="71"/>
      <c r="GL475" s="71"/>
      <c r="GM475" s="71"/>
      <c r="GN475" s="71"/>
      <c r="GO475" s="71"/>
      <c r="GP475" s="71"/>
      <c r="GQ475" s="71"/>
      <c r="GR475" s="71"/>
      <c r="GS475" s="71"/>
      <c r="GT475" s="71"/>
      <c r="GU475" s="71"/>
      <c r="GV475" s="71"/>
      <c r="GW475" s="71"/>
      <c r="GX475" s="71"/>
      <c r="GY475" s="71"/>
      <c r="GZ475" s="71"/>
      <c r="HA475" s="71"/>
      <c r="HB475" s="71"/>
      <c r="HC475" s="71"/>
      <c r="HD475" s="71"/>
      <c r="HE475" s="71"/>
      <c r="HF475" s="71"/>
      <c r="HG475" s="71"/>
      <c r="HH475" s="71"/>
      <c r="HI475" s="71"/>
      <c r="HJ475" s="71"/>
      <c r="HK475" s="71"/>
      <c r="HL475" s="71"/>
      <c r="HM475" s="71"/>
      <c r="HN475" s="71"/>
      <c r="HO475" s="71"/>
      <c r="HP475" s="16"/>
      <c r="HQ475" s="16"/>
      <c r="HR475" s="16"/>
      <c r="HS475" s="16"/>
      <c r="HT475" s="16"/>
      <c r="HU475" s="130"/>
      <c r="HV475" s="130"/>
      <c r="HW475" s="130"/>
      <c r="HX475" s="130"/>
      <c r="HY475" s="132"/>
      <c r="HZ475" s="16"/>
      <c r="IA475" s="16"/>
      <c r="IB475" s="16"/>
      <c r="IC475" s="16"/>
      <c r="ID475" s="16"/>
      <c r="IE475" s="16"/>
      <c r="IF475" s="16"/>
      <c r="IG475" s="16"/>
      <c r="IH475" s="16"/>
      <c r="II475" s="132"/>
      <c r="IJ475" s="130"/>
      <c r="IK475" s="16"/>
      <c r="IL475" s="16"/>
      <c r="IM475" s="130"/>
      <c r="IN475" s="130"/>
      <c r="IO475" s="130"/>
      <c r="IP475" s="130"/>
      <c r="IQ475" s="130"/>
      <c r="IR475" s="130"/>
      <c r="IS475" s="130"/>
      <c r="IT475" s="130"/>
      <c r="IU475" s="130"/>
      <c r="IV475" s="130"/>
      <c r="IW475" s="130"/>
      <c r="IX475" s="130"/>
      <c r="IY475" s="72"/>
      <c r="IZ475" s="72"/>
      <c r="JA475" s="72"/>
      <c r="JB475" s="72"/>
      <c r="JC475" s="72"/>
      <c r="JD475" s="72"/>
      <c r="JE475" s="130"/>
      <c r="JF475" s="130"/>
      <c r="JG475" s="130"/>
      <c r="JH475" s="130"/>
      <c r="JI475" s="130"/>
      <c r="JJ475" s="130"/>
      <c r="JK475" s="72"/>
      <c r="JL475" s="72"/>
      <c r="JM475" s="72"/>
      <c r="JN475" s="72"/>
      <c r="JO475" s="72"/>
      <c r="JP475" s="72"/>
    </row>
    <row r="477" spans="1:276" customFormat="1" ht="15" x14ac:dyDescent="0.25">
      <c r="A477" s="11"/>
    </row>
    <row r="478" spans="1:276" customFormat="1" ht="15" x14ac:dyDescent="0.25">
      <c r="A478" s="11"/>
    </row>
    <row r="479" spans="1:276" customFormat="1" ht="15" x14ac:dyDescent="0.25">
      <c r="A479" s="11"/>
    </row>
    <row r="480" spans="1:276" customFormat="1" ht="15" x14ac:dyDescent="0.25">
      <c r="A480" s="11"/>
    </row>
    <row r="481" spans="1:1" customFormat="1" ht="15" x14ac:dyDescent="0.25">
      <c r="A481" s="11"/>
    </row>
    <row r="482" spans="1:1" customFormat="1" ht="15" x14ac:dyDescent="0.25">
      <c r="A482" s="11"/>
    </row>
    <row r="483" spans="1:1" customFormat="1" ht="15" x14ac:dyDescent="0.25">
      <c r="A483" s="11"/>
    </row>
    <row r="484" spans="1:1" customFormat="1" ht="15" x14ac:dyDescent="0.25">
      <c r="A484" s="11"/>
    </row>
    <row r="485" spans="1:1" customFormat="1" ht="15" x14ac:dyDescent="0.25">
      <c r="A485" s="11"/>
    </row>
    <row r="486" spans="1:1" customFormat="1" ht="15" x14ac:dyDescent="0.25">
      <c r="A486" s="11"/>
    </row>
    <row r="487" spans="1:1" customFormat="1" ht="15" x14ac:dyDescent="0.25">
      <c r="A487" s="11"/>
    </row>
    <row r="488" spans="1:1" customFormat="1" ht="15" x14ac:dyDescent="0.25">
      <c r="A488" s="11"/>
    </row>
    <row r="489" spans="1:1" customFormat="1" ht="15" x14ac:dyDescent="0.25">
      <c r="A489" s="11"/>
    </row>
    <row r="490" spans="1:1" customFormat="1" ht="15" x14ac:dyDescent="0.25">
      <c r="A490" s="11"/>
    </row>
    <row r="491" spans="1:1" customFormat="1" ht="15" x14ac:dyDescent="0.25">
      <c r="A491" s="11"/>
    </row>
    <row r="492" spans="1:1" customFormat="1" ht="15" x14ac:dyDescent="0.25">
      <c r="A492" s="11"/>
    </row>
    <row r="493" spans="1:1" customFormat="1" ht="15" x14ac:dyDescent="0.25">
      <c r="A493" s="11"/>
    </row>
    <row r="494" spans="1:1" customFormat="1" ht="15" x14ac:dyDescent="0.25">
      <c r="A494" s="11"/>
    </row>
    <row r="495" spans="1:1" customFormat="1" ht="15" x14ac:dyDescent="0.25">
      <c r="A495" s="11"/>
    </row>
    <row r="496" spans="1:1" customFormat="1" ht="15" x14ac:dyDescent="0.25">
      <c r="A496" s="11"/>
    </row>
    <row r="497" spans="1:1" customFormat="1" ht="15" x14ac:dyDescent="0.25">
      <c r="A497" s="11"/>
    </row>
    <row r="498" spans="1:1" customFormat="1" ht="15" x14ac:dyDescent="0.25">
      <c r="A498" s="11"/>
    </row>
    <row r="499" spans="1:1" customFormat="1" ht="15" x14ac:dyDescent="0.25">
      <c r="A499" s="11"/>
    </row>
    <row r="500" spans="1:1" customFormat="1" ht="15" x14ac:dyDescent="0.25">
      <c r="A500" s="11"/>
    </row>
    <row r="501" spans="1:1" customFormat="1" ht="15" x14ac:dyDescent="0.25">
      <c r="A501" s="11"/>
    </row>
    <row r="502" spans="1:1" customFormat="1" ht="15" x14ac:dyDescent="0.25">
      <c r="A502" s="11"/>
    </row>
    <row r="503" spans="1:1" customFormat="1" ht="15" x14ac:dyDescent="0.25">
      <c r="A503" s="11"/>
    </row>
    <row r="504" spans="1:1" customFormat="1" ht="15" x14ac:dyDescent="0.25">
      <c r="A504" s="11"/>
    </row>
    <row r="505" spans="1:1" customFormat="1" ht="15" x14ac:dyDescent="0.25">
      <c r="A505" s="11"/>
    </row>
    <row r="506" spans="1:1" customFormat="1" ht="15" x14ac:dyDescent="0.25">
      <c r="A506" s="11"/>
    </row>
    <row r="507" spans="1:1" customFormat="1" ht="15" x14ac:dyDescent="0.25">
      <c r="A507" s="11"/>
    </row>
    <row r="508" spans="1:1" customFormat="1" ht="15" x14ac:dyDescent="0.25">
      <c r="A508" s="11"/>
    </row>
    <row r="509" spans="1:1" customFormat="1" ht="15" x14ac:dyDescent="0.25">
      <c r="A509" s="11"/>
    </row>
  </sheetData>
  <mergeCells count="465">
    <mergeCell ref="C474:H474"/>
    <mergeCell ref="I474:N474"/>
    <mergeCell ref="C475:N475"/>
    <mergeCell ref="C456:E456"/>
    <mergeCell ref="C467:O467"/>
    <mergeCell ref="C468:O468"/>
    <mergeCell ref="C469:G469"/>
    <mergeCell ref="C472:H472"/>
    <mergeCell ref="I472:N472"/>
    <mergeCell ref="C473:N473"/>
    <mergeCell ref="C461:O461"/>
    <mergeCell ref="C462:J462"/>
    <mergeCell ref="C463:J463"/>
    <mergeCell ref="C464:O464"/>
    <mergeCell ref="C465:O465"/>
    <mergeCell ref="C466:G466"/>
    <mergeCell ref="C455:O455"/>
    <mergeCell ref="C457:O457"/>
    <mergeCell ref="C458:O458"/>
    <mergeCell ref="C459:O459"/>
    <mergeCell ref="C460:O460"/>
    <mergeCell ref="C449:O449"/>
    <mergeCell ref="C450:O450"/>
    <mergeCell ref="C451:O451"/>
    <mergeCell ref="C452:O452"/>
    <mergeCell ref="C453:O453"/>
    <mergeCell ref="C454:O454"/>
    <mergeCell ref="C443:O443"/>
    <mergeCell ref="C444:O444"/>
    <mergeCell ref="C445:O445"/>
    <mergeCell ref="C446:O446"/>
    <mergeCell ref="C447:O447"/>
    <mergeCell ref="C448:O448"/>
    <mergeCell ref="C437:O437"/>
    <mergeCell ref="C438:O438"/>
    <mergeCell ref="C439:O439"/>
    <mergeCell ref="C440:O440"/>
    <mergeCell ref="C441:O441"/>
    <mergeCell ref="C442:O442"/>
    <mergeCell ref="C431:O431"/>
    <mergeCell ref="C432:O432"/>
    <mergeCell ref="C433:O433"/>
    <mergeCell ref="C434:O434"/>
    <mergeCell ref="C435:O435"/>
    <mergeCell ref="C436:O436"/>
    <mergeCell ref="C424:O424"/>
    <mergeCell ref="C426:O426"/>
    <mergeCell ref="C427:O427"/>
    <mergeCell ref="C428:O428"/>
    <mergeCell ref="C429:O429"/>
    <mergeCell ref="C430:O430"/>
    <mergeCell ref="C417:G417"/>
    <mergeCell ref="C418:G418"/>
    <mergeCell ref="C419:G419"/>
    <mergeCell ref="C420:P420"/>
    <mergeCell ref="C421:P421"/>
    <mergeCell ref="C422:G422"/>
    <mergeCell ref="C411:G411"/>
    <mergeCell ref="C412:P412"/>
    <mergeCell ref="C413:P413"/>
    <mergeCell ref="C414:G414"/>
    <mergeCell ref="C415:G415"/>
    <mergeCell ref="C416:G416"/>
    <mergeCell ref="C405:G405"/>
    <mergeCell ref="C406:G406"/>
    <mergeCell ref="C407:G407"/>
    <mergeCell ref="C408:P408"/>
    <mergeCell ref="C409:P409"/>
    <mergeCell ref="C410:G410"/>
    <mergeCell ref="C399:P399"/>
    <mergeCell ref="C400:P400"/>
    <mergeCell ref="C401:P401"/>
    <mergeCell ref="C402:G402"/>
    <mergeCell ref="C403:G403"/>
    <mergeCell ref="C404:G404"/>
    <mergeCell ref="C393:G393"/>
    <mergeCell ref="C394:G394"/>
    <mergeCell ref="C395:G395"/>
    <mergeCell ref="C396:G396"/>
    <mergeCell ref="C397:G397"/>
    <mergeCell ref="C398:G398"/>
    <mergeCell ref="C387:G387"/>
    <mergeCell ref="C388:G388"/>
    <mergeCell ref="C389:G389"/>
    <mergeCell ref="C390:G390"/>
    <mergeCell ref="C391:P391"/>
    <mergeCell ref="C392:P392"/>
    <mergeCell ref="A381:P381"/>
    <mergeCell ref="C382:G382"/>
    <mergeCell ref="C383:P383"/>
    <mergeCell ref="C384:P384"/>
    <mergeCell ref="C385:G385"/>
    <mergeCell ref="C386:G386"/>
    <mergeCell ref="C375:P375"/>
    <mergeCell ref="C376:G376"/>
    <mergeCell ref="C377:G377"/>
    <mergeCell ref="C378:G378"/>
    <mergeCell ref="C379:G379"/>
    <mergeCell ref="C380:G380"/>
    <mergeCell ref="C369:G369"/>
    <mergeCell ref="C370:G370"/>
    <mergeCell ref="C371:G371"/>
    <mergeCell ref="C372:G372"/>
    <mergeCell ref="A373:P373"/>
    <mergeCell ref="C374:G374"/>
    <mergeCell ref="C363:G363"/>
    <mergeCell ref="C364:G364"/>
    <mergeCell ref="C365:G365"/>
    <mergeCell ref="C366:G366"/>
    <mergeCell ref="C367:P367"/>
    <mergeCell ref="C368:G368"/>
    <mergeCell ref="C357:G357"/>
    <mergeCell ref="C358:P358"/>
    <mergeCell ref="C359:G359"/>
    <mergeCell ref="C360:G360"/>
    <mergeCell ref="C361:G361"/>
    <mergeCell ref="C362:G362"/>
    <mergeCell ref="C351:G351"/>
    <mergeCell ref="C352:G352"/>
    <mergeCell ref="C353:G353"/>
    <mergeCell ref="C354:G354"/>
    <mergeCell ref="C355:G355"/>
    <mergeCell ref="C356:G356"/>
    <mergeCell ref="C345:G345"/>
    <mergeCell ref="C346:G346"/>
    <mergeCell ref="C347:G347"/>
    <mergeCell ref="C348:G348"/>
    <mergeCell ref="C349:P349"/>
    <mergeCell ref="C350:G350"/>
    <mergeCell ref="C339:G339"/>
    <mergeCell ref="C340:G340"/>
    <mergeCell ref="C341:G341"/>
    <mergeCell ref="C342:G342"/>
    <mergeCell ref="C343:G343"/>
    <mergeCell ref="C344:G344"/>
    <mergeCell ref="C333:G333"/>
    <mergeCell ref="C334:G334"/>
    <mergeCell ref="C335:G335"/>
    <mergeCell ref="C336:G336"/>
    <mergeCell ref="C337:G337"/>
    <mergeCell ref="C338:P338"/>
    <mergeCell ref="C327:G327"/>
    <mergeCell ref="C328:G328"/>
    <mergeCell ref="C329:G329"/>
    <mergeCell ref="C330:G330"/>
    <mergeCell ref="C331:P331"/>
    <mergeCell ref="C332:G332"/>
    <mergeCell ref="C321:G321"/>
    <mergeCell ref="C322:G322"/>
    <mergeCell ref="C323:G323"/>
    <mergeCell ref="C324:P324"/>
    <mergeCell ref="C325:G325"/>
    <mergeCell ref="C326:G326"/>
    <mergeCell ref="C315:P315"/>
    <mergeCell ref="C316:G316"/>
    <mergeCell ref="C317:G317"/>
    <mergeCell ref="C318:G318"/>
    <mergeCell ref="C319:G319"/>
    <mergeCell ref="C320:G320"/>
    <mergeCell ref="C309:G309"/>
    <mergeCell ref="C310:G310"/>
    <mergeCell ref="C311:G311"/>
    <mergeCell ref="C312:G312"/>
    <mergeCell ref="C313:G313"/>
    <mergeCell ref="C314:G314"/>
    <mergeCell ref="C303:G303"/>
    <mergeCell ref="C304:G304"/>
    <mergeCell ref="C305:G305"/>
    <mergeCell ref="C306:G306"/>
    <mergeCell ref="C307:G307"/>
    <mergeCell ref="C308:P308"/>
    <mergeCell ref="C297:G297"/>
    <mergeCell ref="C298:G298"/>
    <mergeCell ref="C299:G299"/>
    <mergeCell ref="C300:G300"/>
    <mergeCell ref="C301:P301"/>
    <mergeCell ref="C302:G302"/>
    <mergeCell ref="C291:O291"/>
    <mergeCell ref="A292:P292"/>
    <mergeCell ref="C293:G293"/>
    <mergeCell ref="C294:P294"/>
    <mergeCell ref="C295:G295"/>
    <mergeCell ref="C296:G296"/>
    <mergeCell ref="C284:G284"/>
    <mergeCell ref="C285:G285"/>
    <mergeCell ref="C286:G286"/>
    <mergeCell ref="C287:G287"/>
    <mergeCell ref="C288:G288"/>
    <mergeCell ref="C289:G289"/>
    <mergeCell ref="C278:G278"/>
    <mergeCell ref="C279:G279"/>
    <mergeCell ref="C280:G280"/>
    <mergeCell ref="C281:G281"/>
    <mergeCell ref="C282:G282"/>
    <mergeCell ref="C283:G283"/>
    <mergeCell ref="C272:G272"/>
    <mergeCell ref="C273:G273"/>
    <mergeCell ref="C274:G274"/>
    <mergeCell ref="C275:G275"/>
    <mergeCell ref="C276:G276"/>
    <mergeCell ref="C277:G277"/>
    <mergeCell ref="C266:G266"/>
    <mergeCell ref="C267:G267"/>
    <mergeCell ref="C268:G268"/>
    <mergeCell ref="C269:G269"/>
    <mergeCell ref="C270:G270"/>
    <mergeCell ref="C271:G271"/>
    <mergeCell ref="C260:G260"/>
    <mergeCell ref="C261:G261"/>
    <mergeCell ref="C262:G262"/>
    <mergeCell ref="C263:G263"/>
    <mergeCell ref="C264:G264"/>
    <mergeCell ref="C265:G265"/>
    <mergeCell ref="C254:G254"/>
    <mergeCell ref="C255:G255"/>
    <mergeCell ref="C256:G256"/>
    <mergeCell ref="C257:G257"/>
    <mergeCell ref="C258:G258"/>
    <mergeCell ref="C259:G259"/>
    <mergeCell ref="C248:P248"/>
    <mergeCell ref="C249:G249"/>
    <mergeCell ref="C250:G250"/>
    <mergeCell ref="C251:G251"/>
    <mergeCell ref="C252:G252"/>
    <mergeCell ref="C253:G253"/>
    <mergeCell ref="C242:G242"/>
    <mergeCell ref="C243:G243"/>
    <mergeCell ref="C244:G244"/>
    <mergeCell ref="C245:G245"/>
    <mergeCell ref="C246:G246"/>
    <mergeCell ref="C247:G247"/>
    <mergeCell ref="C236:G236"/>
    <mergeCell ref="C237:G237"/>
    <mergeCell ref="C238:G238"/>
    <mergeCell ref="C239:G239"/>
    <mergeCell ref="C240:G240"/>
    <mergeCell ref="C241:G241"/>
    <mergeCell ref="C230:G230"/>
    <mergeCell ref="C231:G231"/>
    <mergeCell ref="C232:G232"/>
    <mergeCell ref="C233:G233"/>
    <mergeCell ref="C234:G234"/>
    <mergeCell ref="C235:G235"/>
    <mergeCell ref="C224:G224"/>
    <mergeCell ref="C225:G225"/>
    <mergeCell ref="C226:G226"/>
    <mergeCell ref="C227:G227"/>
    <mergeCell ref="C228:G228"/>
    <mergeCell ref="C229:G229"/>
    <mergeCell ref="C218:G218"/>
    <mergeCell ref="C219:G219"/>
    <mergeCell ref="C220:G220"/>
    <mergeCell ref="C221:G221"/>
    <mergeCell ref="C222:G222"/>
    <mergeCell ref="C223:G223"/>
    <mergeCell ref="C212:G212"/>
    <mergeCell ref="C213:G213"/>
    <mergeCell ref="C214:G214"/>
    <mergeCell ref="C215:G215"/>
    <mergeCell ref="C216:G216"/>
    <mergeCell ref="C217:G217"/>
    <mergeCell ref="C206:G206"/>
    <mergeCell ref="C207:G207"/>
    <mergeCell ref="C208:G208"/>
    <mergeCell ref="C209:G209"/>
    <mergeCell ref="A210:P210"/>
    <mergeCell ref="C211:G211"/>
    <mergeCell ref="C200:G200"/>
    <mergeCell ref="C201:G201"/>
    <mergeCell ref="C202:G202"/>
    <mergeCell ref="C203:G203"/>
    <mergeCell ref="C204:P204"/>
    <mergeCell ref="C205:G205"/>
    <mergeCell ref="C194:G194"/>
    <mergeCell ref="C195:P195"/>
    <mergeCell ref="C196:G196"/>
    <mergeCell ref="C197:G197"/>
    <mergeCell ref="C198:G198"/>
    <mergeCell ref="C199:G199"/>
    <mergeCell ref="C188:G188"/>
    <mergeCell ref="C189:G189"/>
    <mergeCell ref="C190:G190"/>
    <mergeCell ref="C191:G191"/>
    <mergeCell ref="C192:G192"/>
    <mergeCell ref="C193:G193"/>
    <mergeCell ref="C182:G182"/>
    <mergeCell ref="C183:G183"/>
    <mergeCell ref="C184:G184"/>
    <mergeCell ref="C185:G185"/>
    <mergeCell ref="C186:P186"/>
    <mergeCell ref="C187:G187"/>
    <mergeCell ref="C176:G176"/>
    <mergeCell ref="C177:G177"/>
    <mergeCell ref="C178:G178"/>
    <mergeCell ref="C179:P179"/>
    <mergeCell ref="C180:G180"/>
    <mergeCell ref="C181:G181"/>
    <mergeCell ref="C170:G170"/>
    <mergeCell ref="C171:G171"/>
    <mergeCell ref="C172:G172"/>
    <mergeCell ref="C173:G173"/>
    <mergeCell ref="C174:G174"/>
    <mergeCell ref="C175:G175"/>
    <mergeCell ref="C164:G164"/>
    <mergeCell ref="C165:G165"/>
    <mergeCell ref="C166:G166"/>
    <mergeCell ref="C167:G167"/>
    <mergeCell ref="C168:G168"/>
    <mergeCell ref="C169:G169"/>
    <mergeCell ref="C158:G158"/>
    <mergeCell ref="C159:G159"/>
    <mergeCell ref="C160:G160"/>
    <mergeCell ref="C161:G161"/>
    <mergeCell ref="C162:G162"/>
    <mergeCell ref="C163:G163"/>
    <mergeCell ref="C152:G152"/>
    <mergeCell ref="C153:G153"/>
    <mergeCell ref="C154:G154"/>
    <mergeCell ref="C155:G155"/>
    <mergeCell ref="C156:G156"/>
    <mergeCell ref="C157:G157"/>
    <mergeCell ref="C146:G146"/>
    <mergeCell ref="C147:G147"/>
    <mergeCell ref="C148:G148"/>
    <mergeCell ref="C149:G149"/>
    <mergeCell ref="C150:G150"/>
    <mergeCell ref="C151:G151"/>
    <mergeCell ref="C140:G140"/>
    <mergeCell ref="C141:P141"/>
    <mergeCell ref="C142:G142"/>
    <mergeCell ref="C143:G143"/>
    <mergeCell ref="C144:P144"/>
    <mergeCell ref="C145:G145"/>
    <mergeCell ref="C134:P134"/>
    <mergeCell ref="C135:G135"/>
    <mergeCell ref="C136:G136"/>
    <mergeCell ref="C137:G137"/>
    <mergeCell ref="C138:G138"/>
    <mergeCell ref="C139:G139"/>
    <mergeCell ref="C128:G128"/>
    <mergeCell ref="C129:G129"/>
    <mergeCell ref="C130:G130"/>
    <mergeCell ref="C131:G131"/>
    <mergeCell ref="C132:G132"/>
    <mergeCell ref="C133:G133"/>
    <mergeCell ref="C122:P122"/>
    <mergeCell ref="C123:G123"/>
    <mergeCell ref="C124:G124"/>
    <mergeCell ref="C125:P125"/>
    <mergeCell ref="C126:G126"/>
    <mergeCell ref="C127:G127"/>
    <mergeCell ref="C116:P116"/>
    <mergeCell ref="C117:G117"/>
    <mergeCell ref="C118:G118"/>
    <mergeCell ref="C119:P119"/>
    <mergeCell ref="C120:G120"/>
    <mergeCell ref="C121:G121"/>
    <mergeCell ref="C110:P110"/>
    <mergeCell ref="C111:G111"/>
    <mergeCell ref="C112:G112"/>
    <mergeCell ref="C113:P113"/>
    <mergeCell ref="C114:G114"/>
    <mergeCell ref="C115:G115"/>
    <mergeCell ref="C104:G104"/>
    <mergeCell ref="C105:P105"/>
    <mergeCell ref="C106:G106"/>
    <mergeCell ref="C107:G107"/>
    <mergeCell ref="C108:G108"/>
    <mergeCell ref="C109:G109"/>
    <mergeCell ref="C98:G98"/>
    <mergeCell ref="C99:P99"/>
    <mergeCell ref="C100:G100"/>
    <mergeCell ref="C101:G101"/>
    <mergeCell ref="C102:P102"/>
    <mergeCell ref="C103:G103"/>
    <mergeCell ref="C92:G92"/>
    <mergeCell ref="C93:P93"/>
    <mergeCell ref="C94:G94"/>
    <mergeCell ref="C95:G95"/>
    <mergeCell ref="C96:P96"/>
    <mergeCell ref="C97:G97"/>
    <mergeCell ref="C86:G86"/>
    <mergeCell ref="C87:P87"/>
    <mergeCell ref="C88:G88"/>
    <mergeCell ref="C89:G89"/>
    <mergeCell ref="C90:P90"/>
    <mergeCell ref="C91:G91"/>
    <mergeCell ref="C80:G80"/>
    <mergeCell ref="C81:G81"/>
    <mergeCell ref="C82:G82"/>
    <mergeCell ref="C83:G83"/>
    <mergeCell ref="C84:G84"/>
    <mergeCell ref="C85:G85"/>
    <mergeCell ref="C74:G74"/>
    <mergeCell ref="C75:G75"/>
    <mergeCell ref="C76:G76"/>
    <mergeCell ref="C77:G77"/>
    <mergeCell ref="C78:G78"/>
    <mergeCell ref="C79:G79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C44:G44"/>
    <mergeCell ref="C45:G45"/>
    <mergeCell ref="C46:G46"/>
    <mergeCell ref="C47:G47"/>
    <mergeCell ref="C48:G48"/>
    <mergeCell ref="C49:G49"/>
    <mergeCell ref="C38:G38"/>
    <mergeCell ref="A39:P39"/>
    <mergeCell ref="C40:G40"/>
    <mergeCell ref="C41:G41"/>
    <mergeCell ref="C42:G42"/>
    <mergeCell ref="C43:G43"/>
    <mergeCell ref="A35:A37"/>
    <mergeCell ref="B35:B37"/>
    <mergeCell ref="C35:G37"/>
    <mergeCell ref="H35:H37"/>
    <mergeCell ref="I35:K36"/>
    <mergeCell ref="L35:P36"/>
    <mergeCell ref="A18:P18"/>
    <mergeCell ref="A20:P20"/>
    <mergeCell ref="A21:P21"/>
    <mergeCell ref="B23:F23"/>
    <mergeCell ref="B24:F24"/>
    <mergeCell ref="C26:F26"/>
    <mergeCell ref="A11:F11"/>
    <mergeCell ref="G11:P11"/>
    <mergeCell ref="A13:P13"/>
    <mergeCell ref="A14:P14"/>
    <mergeCell ref="A16:P16"/>
    <mergeCell ref="A17:P17"/>
    <mergeCell ref="A7:E7"/>
    <mergeCell ref="M7:P7"/>
    <mergeCell ref="A8:E8"/>
    <mergeCell ref="M8:P8"/>
    <mergeCell ref="A10:F10"/>
    <mergeCell ref="G10:P10"/>
    <mergeCell ref="A4:E4"/>
    <mergeCell ref="M4:P4"/>
    <mergeCell ref="A5:E5"/>
    <mergeCell ref="M5:P5"/>
    <mergeCell ref="A6:E6"/>
    <mergeCell ref="M6:P6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69" fitToHeight="0" orientation="landscape" r:id="rId1"/>
  <headerFooter>
    <oddFooter>&amp;RСтраница &amp;P</oddFooter>
  </headerFooter>
  <rowBreaks count="1" manualBreakCount="1">
    <brk id="34" max="5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P509"/>
  <sheetViews>
    <sheetView topLeftCell="A439" zoomScale="120" zoomScaleNormal="120" workbookViewId="0">
      <selection activeCell="C459" sqref="C459:O459"/>
    </sheetView>
  </sheetViews>
  <sheetFormatPr defaultColWidth="9.140625" defaultRowHeight="11.25" customHeight="1" x14ac:dyDescent="0.2"/>
  <cols>
    <col min="1" max="1" width="9.7109375" style="1" customWidth="1"/>
    <col min="2" max="2" width="20.7109375" style="1" customWidth="1"/>
    <col min="3" max="3" width="10.7109375" style="1" customWidth="1"/>
    <col min="4" max="4" width="12.85546875" style="1" customWidth="1"/>
    <col min="5" max="5" width="10.42578125" style="1" customWidth="1"/>
    <col min="6" max="6" width="11.7109375" style="1" customWidth="1"/>
    <col min="7" max="7" width="6.140625" style="1" customWidth="1"/>
    <col min="8" max="8" width="9.28515625" style="1" customWidth="1"/>
    <col min="9" max="9" width="10.7109375" style="1" customWidth="1"/>
    <col min="10" max="10" width="12.42578125" style="1" customWidth="1"/>
    <col min="11" max="11" width="13.28515625" style="1" customWidth="1"/>
    <col min="12" max="12" width="17" style="1" customWidth="1"/>
    <col min="13" max="13" width="11.5703125" style="1" customWidth="1"/>
    <col min="14" max="14" width="17" style="1" customWidth="1"/>
    <col min="15" max="15" width="12.85546875" style="1" customWidth="1"/>
    <col min="16" max="16" width="17" style="1" customWidth="1"/>
    <col min="17" max="17" width="75.28515625" style="2" hidden="1" customWidth="1"/>
    <col min="18" max="18" width="126.5703125" style="2" hidden="1" customWidth="1"/>
    <col min="19" max="27" width="9.140625" style="1"/>
    <col min="28" max="32" width="64.42578125" style="3" hidden="1" customWidth="1"/>
    <col min="33" max="36" width="58.42578125" style="4" hidden="1" customWidth="1"/>
    <col min="37" max="41" width="64.42578125" style="3" hidden="1" customWidth="1"/>
    <col min="42" max="45" width="58.42578125" style="4" hidden="1" customWidth="1"/>
    <col min="46" max="50" width="64.42578125" style="5" hidden="1" customWidth="1"/>
    <col min="51" max="54" width="58.42578125" style="5" hidden="1" customWidth="1"/>
    <col min="55" max="59" width="64.42578125" style="6" hidden="1" customWidth="1"/>
    <col min="60" max="63" width="58.42578125" style="5" hidden="1" customWidth="1"/>
    <col min="64" max="69" width="76.140625" style="3" hidden="1" customWidth="1"/>
    <col min="70" max="79" width="127.28515625" style="7" hidden="1" customWidth="1"/>
    <col min="80" max="85" width="76.140625" style="3" hidden="1" customWidth="1"/>
    <col min="86" max="95" width="127.28515625" style="7" hidden="1" customWidth="1"/>
    <col min="96" max="101" width="76.140625" style="3" hidden="1" customWidth="1"/>
    <col min="102" max="111" width="127.28515625" style="7" hidden="1" customWidth="1"/>
    <col min="112" max="117" width="76.140625" style="3" hidden="1" customWidth="1"/>
    <col min="118" max="127" width="127.28515625" style="7" hidden="1" customWidth="1"/>
    <col min="128" max="133" width="76.140625" style="3" hidden="1" customWidth="1"/>
    <col min="134" max="143" width="127.28515625" style="7" hidden="1" customWidth="1"/>
    <col min="144" max="149" width="76.140625" style="3" hidden="1" customWidth="1"/>
    <col min="150" max="159" width="127.28515625" style="7" hidden="1" customWidth="1"/>
    <col min="160" max="165" width="76.140625" style="3" hidden="1" customWidth="1"/>
    <col min="166" max="175" width="127.28515625" style="7" hidden="1" customWidth="1"/>
    <col min="176" max="223" width="203.42578125" style="8" hidden="1" customWidth="1"/>
    <col min="224" max="228" width="66.42578125" style="7" hidden="1" customWidth="1"/>
    <col min="229" max="232" width="45.7109375" style="6" hidden="1" customWidth="1"/>
    <col min="233" max="233" width="203.42578125" style="9" hidden="1" customWidth="1"/>
    <col min="234" max="241" width="51.85546875" style="3" hidden="1" customWidth="1"/>
    <col min="242" max="242" width="173" style="3" hidden="1" customWidth="1"/>
    <col min="243" max="243" width="203.42578125" style="9" hidden="1" customWidth="1"/>
    <col min="244" max="244" width="156" style="4" hidden="1" customWidth="1"/>
    <col min="245" max="246" width="173" style="3" hidden="1" customWidth="1"/>
    <col min="247" max="249" width="156" style="4" hidden="1" customWidth="1"/>
    <col min="250" max="250" width="84.28515625" style="4" hidden="1" customWidth="1"/>
    <col min="251" max="251" width="156" style="4" hidden="1" customWidth="1"/>
    <col min="252" max="252" width="51.85546875" style="4" hidden="1" customWidth="1"/>
    <col min="253" max="258" width="61.140625" style="4" hidden="1" customWidth="1"/>
    <col min="259" max="264" width="82" style="10" hidden="1" customWidth="1"/>
    <col min="265" max="270" width="61.140625" style="4" hidden="1" customWidth="1"/>
    <col min="271" max="276" width="82" style="10" hidden="1" customWidth="1"/>
    <col min="277" max="16384" width="9.140625" style="1"/>
  </cols>
  <sheetData>
    <row r="1" spans="1:207" customFormat="1" ht="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 t="s">
        <v>0</v>
      </c>
    </row>
    <row r="2" spans="1:207" customFormat="1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P2" s="12" t="s">
        <v>1</v>
      </c>
    </row>
    <row r="3" spans="1:207" customFormat="1" ht="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P3" s="12"/>
    </row>
    <row r="4" spans="1:207" customFormat="1" ht="11.25" customHeight="1" x14ac:dyDescent="0.25">
      <c r="A4" s="175" t="s">
        <v>2</v>
      </c>
      <c r="B4" s="175"/>
      <c r="C4" s="175"/>
      <c r="D4" s="175"/>
      <c r="E4" s="175"/>
      <c r="F4" s="13"/>
      <c r="G4" s="13"/>
      <c r="H4" s="13"/>
      <c r="I4" s="13"/>
      <c r="L4" s="13"/>
      <c r="M4" s="175" t="s">
        <v>3</v>
      </c>
      <c r="N4" s="175"/>
      <c r="O4" s="175"/>
      <c r="P4" s="175"/>
    </row>
    <row r="5" spans="1:207" customFormat="1" ht="15" x14ac:dyDescent="0.25">
      <c r="A5" s="140"/>
      <c r="B5" s="140"/>
      <c r="C5" s="140"/>
      <c r="D5" s="140"/>
      <c r="E5" s="140"/>
      <c r="F5" s="13"/>
      <c r="G5" s="13"/>
      <c r="H5" s="13"/>
      <c r="I5" s="13"/>
      <c r="M5" s="138"/>
      <c r="N5" s="138"/>
      <c r="O5" s="138"/>
      <c r="P5" s="138"/>
      <c r="AB5" s="3" t="s">
        <v>4</v>
      </c>
      <c r="AC5" s="3" t="s">
        <v>4</v>
      </c>
      <c r="AD5" s="3" t="s">
        <v>4</v>
      </c>
      <c r="AE5" s="3" t="s">
        <v>4</v>
      </c>
      <c r="AF5" s="3" t="s">
        <v>4</v>
      </c>
      <c r="AG5" s="4" t="s">
        <v>4</v>
      </c>
      <c r="AH5" s="4" t="s">
        <v>4</v>
      </c>
      <c r="AI5" s="4" t="s">
        <v>4</v>
      </c>
      <c r="AJ5" s="4" t="s">
        <v>4</v>
      </c>
    </row>
    <row r="6" spans="1:207" customFormat="1" ht="15" x14ac:dyDescent="0.25">
      <c r="A6" s="140"/>
      <c r="B6" s="140"/>
      <c r="C6" s="140"/>
      <c r="D6" s="140"/>
      <c r="E6" s="140"/>
      <c r="F6" s="13"/>
      <c r="G6" s="13"/>
      <c r="H6" s="13"/>
      <c r="I6" s="13"/>
      <c r="M6" s="138"/>
      <c r="N6" s="138"/>
      <c r="O6" s="138"/>
      <c r="P6" s="138"/>
      <c r="AK6" s="3" t="s">
        <v>4</v>
      </c>
      <c r="AL6" s="3" t="s">
        <v>4</v>
      </c>
      <c r="AM6" s="3" t="s">
        <v>4</v>
      </c>
      <c r="AN6" s="3" t="s">
        <v>4</v>
      </c>
      <c r="AO6" s="3" t="s">
        <v>4</v>
      </c>
      <c r="AP6" s="4" t="s">
        <v>4</v>
      </c>
      <c r="AQ6" s="4" t="s">
        <v>4</v>
      </c>
      <c r="AR6" s="4" t="s">
        <v>4</v>
      </c>
      <c r="AS6" s="4" t="s">
        <v>4</v>
      </c>
    </row>
    <row r="7" spans="1:207" customFormat="1" ht="15" x14ac:dyDescent="0.25">
      <c r="A7" s="171"/>
      <c r="B7" s="171"/>
      <c r="C7" s="171"/>
      <c r="D7" s="171"/>
      <c r="E7" s="171"/>
      <c r="F7" s="13"/>
      <c r="G7" s="13"/>
      <c r="H7" s="13"/>
      <c r="I7" s="13"/>
      <c r="L7" s="13"/>
      <c r="M7" s="171"/>
      <c r="N7" s="171"/>
      <c r="O7" s="171"/>
      <c r="P7" s="171"/>
      <c r="AT7" s="5" t="s">
        <v>4</v>
      </c>
      <c r="AU7" s="5" t="s">
        <v>4</v>
      </c>
      <c r="AV7" s="5" t="s">
        <v>4</v>
      </c>
      <c r="AW7" s="5" t="s">
        <v>4</v>
      </c>
      <c r="AX7" s="5" t="s">
        <v>4</v>
      </c>
      <c r="AY7" s="5" t="s">
        <v>4</v>
      </c>
      <c r="AZ7" s="5" t="s">
        <v>4</v>
      </c>
      <c r="BA7" s="5" t="s">
        <v>4</v>
      </c>
      <c r="BB7" s="5" t="s">
        <v>4</v>
      </c>
    </row>
    <row r="8" spans="1:207" customFormat="1" ht="15" x14ac:dyDescent="0.25">
      <c r="A8" s="172" t="s">
        <v>5</v>
      </c>
      <c r="B8" s="172"/>
      <c r="C8" s="172"/>
      <c r="D8" s="172"/>
      <c r="E8" s="172"/>
      <c r="F8" s="13"/>
      <c r="G8" s="13"/>
      <c r="H8" s="13"/>
      <c r="I8" s="13"/>
      <c r="L8" s="13"/>
      <c r="M8" s="173" t="s">
        <v>5</v>
      </c>
      <c r="N8" s="173"/>
      <c r="O8" s="173"/>
      <c r="P8" s="173"/>
      <c r="BC8" s="6" t="s">
        <v>5</v>
      </c>
      <c r="BD8" s="6" t="s">
        <v>4</v>
      </c>
      <c r="BE8" s="6" t="s">
        <v>4</v>
      </c>
      <c r="BF8" s="6" t="s">
        <v>4</v>
      </c>
      <c r="BG8" s="6" t="s">
        <v>4</v>
      </c>
      <c r="BH8" s="5" t="s">
        <v>5</v>
      </c>
      <c r="BI8" s="5" t="s">
        <v>4</v>
      </c>
      <c r="BJ8" s="5" t="s">
        <v>4</v>
      </c>
      <c r="BK8" s="5" t="s">
        <v>4</v>
      </c>
    </row>
    <row r="9" spans="1:207" customFormat="1" ht="21" customHeight="1" x14ac:dyDescent="0.25">
      <c r="A9" s="11"/>
      <c r="B9" s="11"/>
      <c r="C9" s="11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2"/>
    </row>
    <row r="10" spans="1:207" customFormat="1" ht="12.75" customHeight="1" x14ac:dyDescent="0.25">
      <c r="A10" s="143" t="s">
        <v>6</v>
      </c>
      <c r="B10" s="143"/>
      <c r="C10" s="143"/>
      <c r="D10" s="143"/>
      <c r="E10" s="143"/>
      <c r="F10" s="143"/>
      <c r="G10" s="174" t="s">
        <v>7</v>
      </c>
      <c r="H10" s="174"/>
      <c r="I10" s="174"/>
      <c r="J10" s="174"/>
      <c r="K10" s="174"/>
      <c r="L10" s="174"/>
      <c r="M10" s="174"/>
      <c r="N10" s="174"/>
      <c r="O10" s="174"/>
      <c r="P10" s="174"/>
    </row>
    <row r="11" spans="1:207" customFormat="1" ht="57" x14ac:dyDescent="0.25">
      <c r="A11" s="143" t="s">
        <v>8</v>
      </c>
      <c r="B11" s="143"/>
      <c r="C11" s="143"/>
      <c r="D11" s="143"/>
      <c r="E11" s="143"/>
      <c r="F11" s="143"/>
      <c r="G11" s="170" t="s">
        <v>9</v>
      </c>
      <c r="H11" s="170"/>
      <c r="I11" s="170"/>
      <c r="J11" s="170"/>
      <c r="K11" s="170"/>
      <c r="L11" s="170"/>
      <c r="M11" s="170"/>
      <c r="N11" s="170"/>
      <c r="O11" s="170"/>
      <c r="P11" s="170"/>
      <c r="BL11" s="16" t="s">
        <v>8</v>
      </c>
      <c r="BM11" s="16" t="s">
        <v>4</v>
      </c>
      <c r="BN11" s="16" t="s">
        <v>4</v>
      </c>
      <c r="BO11" s="16" t="s">
        <v>4</v>
      </c>
      <c r="BP11" s="16" t="s">
        <v>4</v>
      </c>
      <c r="BQ11" s="16" t="s">
        <v>4</v>
      </c>
      <c r="BR11" s="17" t="s">
        <v>9</v>
      </c>
      <c r="BS11" s="17" t="s">
        <v>4</v>
      </c>
      <c r="BT11" s="17" t="s">
        <v>4</v>
      </c>
      <c r="BU11" s="17" t="s">
        <v>4</v>
      </c>
      <c r="BV11" s="17" t="s">
        <v>4</v>
      </c>
      <c r="BW11" s="17" t="s">
        <v>4</v>
      </c>
      <c r="BX11" s="17" t="s">
        <v>4</v>
      </c>
      <c r="BY11" s="17" t="s">
        <v>4</v>
      </c>
      <c r="BZ11" s="17" t="s">
        <v>4</v>
      </c>
      <c r="CA11" s="17" t="s">
        <v>4</v>
      </c>
    </row>
    <row r="12" spans="1:207" customFormat="1" ht="6" customHeight="1" x14ac:dyDescent="0.25">
      <c r="A12" s="19"/>
      <c r="B12" s="13"/>
      <c r="C12" s="13"/>
      <c r="D12" s="13"/>
      <c r="E12" s="13"/>
      <c r="F12" s="20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207" customFormat="1" ht="15" x14ac:dyDescent="0.25">
      <c r="A13" s="168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FT13" s="22" t="s">
        <v>4</v>
      </c>
      <c r="FU13" s="22" t="s">
        <v>4</v>
      </c>
      <c r="FV13" s="22" t="s">
        <v>4</v>
      </c>
      <c r="FW13" s="22" t="s">
        <v>4</v>
      </c>
      <c r="FX13" s="22" t="s">
        <v>4</v>
      </c>
      <c r="FY13" s="22" t="s">
        <v>4</v>
      </c>
      <c r="FZ13" s="22" t="s">
        <v>4</v>
      </c>
      <c r="GA13" s="22" t="s">
        <v>4</v>
      </c>
      <c r="GB13" s="22" t="s">
        <v>4</v>
      </c>
      <c r="GC13" s="22" t="s">
        <v>4</v>
      </c>
      <c r="GD13" s="22" t="s">
        <v>4</v>
      </c>
      <c r="GE13" s="22" t="s">
        <v>4</v>
      </c>
      <c r="GF13" s="22" t="s">
        <v>4</v>
      </c>
      <c r="GG13" s="22" t="s">
        <v>4</v>
      </c>
      <c r="GH13" s="22" t="s">
        <v>4</v>
      </c>
      <c r="GI13" s="22" t="s">
        <v>4</v>
      </c>
    </row>
    <row r="14" spans="1:207" customFormat="1" ht="15" customHeight="1" x14ac:dyDescent="0.25">
      <c r="A14" s="166" t="s">
        <v>10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</row>
    <row r="15" spans="1:207" customFormat="1" ht="6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207" customFormat="1" ht="15" x14ac:dyDescent="0.25">
      <c r="A16" s="168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GJ16" s="22" t="s">
        <v>4</v>
      </c>
      <c r="GK16" s="22" t="s">
        <v>4</v>
      </c>
      <c r="GL16" s="22" t="s">
        <v>4</v>
      </c>
      <c r="GM16" s="22" t="s">
        <v>4</v>
      </c>
      <c r="GN16" s="22" t="s">
        <v>4</v>
      </c>
      <c r="GO16" s="22" t="s">
        <v>4</v>
      </c>
      <c r="GP16" s="22" t="s">
        <v>4</v>
      </c>
      <c r="GQ16" s="22" t="s">
        <v>4</v>
      </c>
      <c r="GR16" s="22" t="s">
        <v>4</v>
      </c>
      <c r="GS16" s="22" t="s">
        <v>4</v>
      </c>
      <c r="GT16" s="22" t="s">
        <v>4</v>
      </c>
      <c r="GU16" s="22" t="s">
        <v>4</v>
      </c>
      <c r="GV16" s="22" t="s">
        <v>4</v>
      </c>
      <c r="GW16" s="22" t="s">
        <v>4</v>
      </c>
      <c r="GX16" s="22" t="s">
        <v>4</v>
      </c>
      <c r="GY16" s="22" t="s">
        <v>4</v>
      </c>
    </row>
    <row r="17" spans="1:232" customFormat="1" ht="15" x14ac:dyDescent="0.25">
      <c r="A17" s="166" t="s">
        <v>11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</row>
    <row r="18" spans="1:232" customFormat="1" ht="17.25" customHeight="1" x14ac:dyDescent="0.25">
      <c r="A18" s="167" t="s">
        <v>12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</row>
    <row r="19" spans="1:232" customFormat="1" ht="8.25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232" customFormat="1" ht="15" x14ac:dyDescent="0.25">
      <c r="A20" s="168" t="s">
        <v>365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GZ20" s="22" t="s">
        <v>13</v>
      </c>
      <c r="HA20" s="22" t="s">
        <v>4</v>
      </c>
      <c r="HB20" s="22" t="s">
        <v>4</v>
      </c>
      <c r="HC20" s="22" t="s">
        <v>4</v>
      </c>
      <c r="HD20" s="22" t="s">
        <v>4</v>
      </c>
      <c r="HE20" s="22" t="s">
        <v>4</v>
      </c>
      <c r="HF20" s="22" t="s">
        <v>4</v>
      </c>
      <c r="HG20" s="22" t="s">
        <v>4</v>
      </c>
      <c r="HH20" s="22" t="s">
        <v>4</v>
      </c>
      <c r="HI20" s="22" t="s">
        <v>4</v>
      </c>
      <c r="HJ20" s="22" t="s">
        <v>4</v>
      </c>
      <c r="HK20" s="22" t="s">
        <v>4</v>
      </c>
      <c r="HL20" s="22" t="s">
        <v>4</v>
      </c>
      <c r="HM20" s="22" t="s">
        <v>4</v>
      </c>
      <c r="HN20" s="22" t="s">
        <v>4</v>
      </c>
      <c r="HO20" s="22" t="s">
        <v>4</v>
      </c>
    </row>
    <row r="21" spans="1:232" customFormat="1" ht="11.25" customHeight="1" x14ac:dyDescent="0.25">
      <c r="A21" s="166" t="s">
        <v>14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</row>
    <row r="22" spans="1:232" customFormat="1" ht="12" customHeight="1" x14ac:dyDescent="0.25">
      <c r="A22" s="13" t="s">
        <v>15</v>
      </c>
      <c r="B22" s="25" t="s">
        <v>16</v>
      </c>
      <c r="C22" s="11" t="s">
        <v>17</v>
      </c>
      <c r="D22" s="11"/>
      <c r="E22" s="1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1:232" customFormat="1" ht="15" x14ac:dyDescent="0.25">
      <c r="A23" s="13" t="s">
        <v>18</v>
      </c>
      <c r="B23" s="169"/>
      <c r="C23" s="169"/>
      <c r="D23" s="169"/>
      <c r="E23" s="169"/>
      <c r="F23" s="169"/>
      <c r="G23" s="26"/>
      <c r="H23" s="26"/>
      <c r="I23" s="26"/>
      <c r="J23" s="26"/>
      <c r="K23" s="26"/>
      <c r="L23" s="26"/>
      <c r="M23" s="26"/>
      <c r="N23" s="26"/>
      <c r="O23" s="26"/>
      <c r="P23" s="26"/>
      <c r="HP23" s="17" t="s">
        <v>4</v>
      </c>
      <c r="HQ23" s="17" t="s">
        <v>4</v>
      </c>
      <c r="HR23" s="17" t="s">
        <v>4</v>
      </c>
      <c r="HS23" s="17" t="s">
        <v>4</v>
      </c>
      <c r="HT23" s="17" t="s">
        <v>4</v>
      </c>
    </row>
    <row r="24" spans="1:232" customFormat="1" ht="10.5" customHeight="1" x14ac:dyDescent="0.25">
      <c r="A24" s="13"/>
      <c r="B24" s="160" t="s">
        <v>19</v>
      </c>
      <c r="C24" s="160"/>
      <c r="D24" s="160"/>
      <c r="E24" s="160"/>
      <c r="F24" s="160"/>
      <c r="G24" s="27"/>
      <c r="H24" s="27"/>
      <c r="I24" s="27"/>
      <c r="J24" s="27"/>
      <c r="K24" s="27"/>
      <c r="L24" s="27"/>
      <c r="M24" s="27"/>
      <c r="N24" s="27"/>
      <c r="O24" s="28"/>
      <c r="P24" s="27"/>
    </row>
    <row r="25" spans="1:232" customFormat="1" ht="9.75" customHeight="1" x14ac:dyDescent="0.25">
      <c r="A25" s="13"/>
      <c r="B25" s="13"/>
      <c r="C25" s="13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7"/>
      <c r="P25" s="27"/>
    </row>
    <row r="26" spans="1:232" customFormat="1" ht="15" x14ac:dyDescent="0.25">
      <c r="A26" s="30" t="s">
        <v>20</v>
      </c>
      <c r="B26" s="31"/>
      <c r="C26" s="161" t="s">
        <v>21</v>
      </c>
      <c r="D26" s="161"/>
      <c r="E26" s="161"/>
      <c r="F26" s="161"/>
      <c r="G26" s="18"/>
      <c r="H26" s="18"/>
      <c r="I26" s="18"/>
      <c r="J26" s="18"/>
      <c r="K26" s="18"/>
      <c r="L26" s="18"/>
      <c r="M26" s="18"/>
      <c r="N26" s="18"/>
      <c r="O26" s="18"/>
      <c r="P26" s="18"/>
      <c r="HU26" s="18" t="s">
        <v>21</v>
      </c>
      <c r="HV26" s="18" t="s">
        <v>4</v>
      </c>
      <c r="HW26" s="18" t="s">
        <v>4</v>
      </c>
      <c r="HX26" s="18" t="s">
        <v>4</v>
      </c>
    </row>
    <row r="27" spans="1:232" customFormat="1" ht="9.75" customHeight="1" x14ac:dyDescent="0.25">
      <c r="A27" s="13"/>
      <c r="B27" s="31"/>
      <c r="C27" s="32"/>
      <c r="D27" s="33"/>
      <c r="E27" s="33"/>
      <c r="F27" s="33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32" customFormat="1" ht="12" customHeight="1" x14ac:dyDescent="0.25">
      <c r="A28" s="30" t="s">
        <v>22</v>
      </c>
      <c r="B28" s="31"/>
      <c r="C28" s="35"/>
      <c r="D28" s="36">
        <v>2843.01</v>
      </c>
      <c r="E28" s="37" t="s">
        <v>23</v>
      </c>
      <c r="G28" s="31"/>
      <c r="H28" s="31"/>
      <c r="I28" s="31"/>
      <c r="J28" s="31"/>
      <c r="K28" s="31"/>
      <c r="L28" s="31"/>
      <c r="M28" s="31"/>
      <c r="N28" s="38"/>
      <c r="O28" s="38"/>
      <c r="P28" s="31"/>
    </row>
    <row r="29" spans="1:232" customFormat="1" ht="12" customHeight="1" x14ac:dyDescent="0.25">
      <c r="A29" s="13"/>
      <c r="B29" s="39" t="s">
        <v>24</v>
      </c>
      <c r="C29" s="40"/>
      <c r="D29" s="41"/>
      <c r="E29" s="37"/>
      <c r="G29" s="31"/>
    </row>
    <row r="30" spans="1:232" customFormat="1" ht="12" customHeight="1" x14ac:dyDescent="0.25">
      <c r="A30" s="13"/>
      <c r="B30" s="42" t="s">
        <v>25</v>
      </c>
      <c r="C30" s="35"/>
      <c r="D30" s="36">
        <v>1517.14</v>
      </c>
      <c r="E30" s="37" t="s">
        <v>23</v>
      </c>
      <c r="I30" s="31"/>
      <c r="K30" s="31" t="s">
        <v>26</v>
      </c>
      <c r="L30" s="31"/>
      <c r="M30" s="31"/>
      <c r="N30" s="43"/>
      <c r="O30" s="36">
        <v>407.94</v>
      </c>
      <c r="P30" s="37" t="s">
        <v>23</v>
      </c>
    </row>
    <row r="31" spans="1:232" customFormat="1" ht="12" customHeight="1" x14ac:dyDescent="0.25">
      <c r="A31" s="13"/>
      <c r="B31" s="42" t="s">
        <v>27</v>
      </c>
      <c r="C31" s="44"/>
      <c r="D31" s="45">
        <v>181.47</v>
      </c>
      <c r="E31" s="37" t="s">
        <v>23</v>
      </c>
      <c r="I31" s="31"/>
      <c r="K31" s="31" t="s">
        <v>28</v>
      </c>
      <c r="L31" s="31"/>
      <c r="M31" s="31"/>
      <c r="N31" s="43"/>
      <c r="O31" s="36">
        <v>36.24</v>
      </c>
      <c r="P31" s="37" t="s">
        <v>23</v>
      </c>
    </row>
    <row r="32" spans="1:232" customFormat="1" ht="12" customHeight="1" x14ac:dyDescent="0.25">
      <c r="A32" s="13"/>
      <c r="B32" s="42" t="s">
        <v>29</v>
      </c>
      <c r="C32" s="44"/>
      <c r="D32" s="45">
        <v>0</v>
      </c>
      <c r="E32" s="37" t="s">
        <v>23</v>
      </c>
      <c r="I32" s="31"/>
      <c r="K32" s="31" t="s">
        <v>30</v>
      </c>
      <c r="L32" s="31"/>
      <c r="M32" s="31"/>
      <c r="N32" s="46"/>
      <c r="O32" s="45">
        <v>800.32</v>
      </c>
      <c r="P32" s="47" t="s">
        <v>31</v>
      </c>
    </row>
    <row r="33" spans="1:241" customFormat="1" ht="12" customHeight="1" x14ac:dyDescent="0.25">
      <c r="A33" s="13"/>
      <c r="B33" s="42" t="s">
        <v>32</v>
      </c>
      <c r="C33" s="44"/>
      <c r="D33" s="36">
        <v>631.72</v>
      </c>
      <c r="E33" s="37" t="s">
        <v>23</v>
      </c>
      <c r="I33" s="31"/>
      <c r="K33" s="31" t="s">
        <v>33</v>
      </c>
      <c r="L33" s="31"/>
      <c r="M33" s="31"/>
      <c r="N33" s="46"/>
      <c r="O33" s="45">
        <v>73.05</v>
      </c>
      <c r="P33" s="47" t="s">
        <v>31</v>
      </c>
    </row>
    <row r="34" spans="1:241" customFormat="1" ht="9.75" customHeight="1" x14ac:dyDescent="0.25">
      <c r="A34" s="13"/>
      <c r="B34" s="31"/>
      <c r="D34" s="48"/>
      <c r="E34" s="37"/>
      <c r="H34" s="31"/>
      <c r="I34" s="31"/>
      <c r="J34" s="31"/>
      <c r="K34" s="31"/>
      <c r="L34" s="31"/>
      <c r="M34" s="31"/>
      <c r="N34" s="34"/>
      <c r="O34" s="34"/>
      <c r="P34" s="31"/>
    </row>
    <row r="35" spans="1:241" customFormat="1" ht="11.25" customHeight="1" x14ac:dyDescent="0.25">
      <c r="A35" s="162" t="s">
        <v>34</v>
      </c>
      <c r="B35" s="150" t="s">
        <v>35</v>
      </c>
      <c r="C35" s="151" t="s">
        <v>36</v>
      </c>
      <c r="D35" s="152"/>
      <c r="E35" s="152"/>
      <c r="F35" s="152"/>
      <c r="G35" s="153"/>
      <c r="H35" s="150" t="s">
        <v>37</v>
      </c>
      <c r="I35" s="150" t="s">
        <v>38</v>
      </c>
      <c r="J35" s="150"/>
      <c r="K35" s="150"/>
      <c r="L35" s="151" t="s">
        <v>39</v>
      </c>
      <c r="M35" s="152"/>
      <c r="N35" s="152"/>
      <c r="O35" s="152"/>
      <c r="P35" s="153"/>
    </row>
    <row r="36" spans="1:241" customFormat="1" ht="11.25" customHeight="1" x14ac:dyDescent="0.25">
      <c r="A36" s="162"/>
      <c r="B36" s="150"/>
      <c r="C36" s="163"/>
      <c r="D36" s="164"/>
      <c r="E36" s="164"/>
      <c r="F36" s="164"/>
      <c r="G36" s="165"/>
      <c r="H36" s="150"/>
      <c r="I36" s="150"/>
      <c r="J36" s="150"/>
      <c r="K36" s="150"/>
      <c r="L36" s="154"/>
      <c r="M36" s="155"/>
      <c r="N36" s="155"/>
      <c r="O36" s="155"/>
      <c r="P36" s="156"/>
    </row>
    <row r="37" spans="1:241" customFormat="1" ht="54" customHeight="1" x14ac:dyDescent="0.25">
      <c r="A37" s="162"/>
      <c r="B37" s="150"/>
      <c r="C37" s="154"/>
      <c r="D37" s="155"/>
      <c r="E37" s="155"/>
      <c r="F37" s="155"/>
      <c r="G37" s="156"/>
      <c r="H37" s="150"/>
      <c r="I37" s="49" t="s">
        <v>40</v>
      </c>
      <c r="J37" s="49" t="s">
        <v>41</v>
      </c>
      <c r="K37" s="49" t="s">
        <v>42</v>
      </c>
      <c r="L37" s="49" t="s">
        <v>43</v>
      </c>
      <c r="M37" s="49" t="s">
        <v>44</v>
      </c>
      <c r="N37" s="49" t="s">
        <v>45</v>
      </c>
      <c r="O37" s="49" t="s">
        <v>41</v>
      </c>
      <c r="P37" s="49" t="s">
        <v>46</v>
      </c>
    </row>
    <row r="38" spans="1:241" customFormat="1" ht="13.5" customHeight="1" x14ac:dyDescent="0.25">
      <c r="A38" s="51">
        <v>1</v>
      </c>
      <c r="B38" s="52">
        <v>2</v>
      </c>
      <c r="C38" s="157">
        <v>3</v>
      </c>
      <c r="D38" s="158"/>
      <c r="E38" s="158"/>
      <c r="F38" s="158"/>
      <c r="G38" s="159"/>
      <c r="H38" s="52">
        <v>4</v>
      </c>
      <c r="I38" s="52">
        <v>5</v>
      </c>
      <c r="J38" s="52">
        <v>6</v>
      </c>
      <c r="K38" s="52">
        <v>7</v>
      </c>
      <c r="L38" s="52">
        <v>8</v>
      </c>
      <c r="M38" s="52">
        <v>9</v>
      </c>
      <c r="N38" s="52">
        <v>10</v>
      </c>
      <c r="O38" s="52">
        <v>11</v>
      </c>
      <c r="P38" s="52">
        <v>12</v>
      </c>
    </row>
    <row r="39" spans="1:241" customFormat="1" ht="15" x14ac:dyDescent="0.25">
      <c r="A39" s="147" t="s">
        <v>47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9"/>
      <c r="HY39" s="53" t="s">
        <v>47</v>
      </c>
    </row>
    <row r="40" spans="1:241" customFormat="1" ht="15" x14ac:dyDescent="0.25">
      <c r="A40" s="54" t="s">
        <v>48</v>
      </c>
      <c r="B40" s="55" t="s">
        <v>49</v>
      </c>
      <c r="C40" s="144" t="s">
        <v>50</v>
      </c>
      <c r="D40" s="144"/>
      <c r="E40" s="144"/>
      <c r="F40" s="144"/>
      <c r="G40" s="144"/>
      <c r="H40" s="56" t="s">
        <v>51</v>
      </c>
      <c r="I40" s="57">
        <v>1</v>
      </c>
      <c r="J40" s="58">
        <v>1</v>
      </c>
      <c r="K40" s="58">
        <v>1</v>
      </c>
      <c r="L40" s="59"/>
      <c r="M40" s="57"/>
      <c r="N40" s="60"/>
      <c r="O40" s="57"/>
      <c r="P40" s="61"/>
      <c r="HY40" s="53"/>
      <c r="HZ40" s="62" t="s">
        <v>50</v>
      </c>
      <c r="IA40" s="62" t="s">
        <v>4</v>
      </c>
      <c r="IB40" s="62" t="s">
        <v>4</v>
      </c>
      <c r="IC40" s="62" t="s">
        <v>4</v>
      </c>
      <c r="ID40" s="62" t="s">
        <v>4</v>
      </c>
    </row>
    <row r="41" spans="1:241" customFormat="1" ht="15" x14ac:dyDescent="0.25">
      <c r="A41" s="63"/>
      <c r="B41" s="64"/>
      <c r="C41" s="142" t="s">
        <v>52</v>
      </c>
      <c r="D41" s="142"/>
      <c r="E41" s="142"/>
      <c r="F41" s="142"/>
      <c r="G41" s="142"/>
      <c r="H41" s="56"/>
      <c r="I41" s="57"/>
      <c r="J41" s="57"/>
      <c r="K41" s="57"/>
      <c r="L41" s="59"/>
      <c r="M41" s="57"/>
      <c r="N41" s="65"/>
      <c r="O41" s="57"/>
      <c r="P41" s="66">
        <v>1853.81</v>
      </c>
      <c r="Q41" s="67"/>
      <c r="R41" s="67"/>
      <c r="HY41" s="53"/>
      <c r="HZ41" s="62"/>
      <c r="IA41" s="62"/>
      <c r="IB41" s="62"/>
      <c r="IC41" s="62"/>
      <c r="ID41" s="62"/>
      <c r="IE41" s="62" t="s">
        <v>52</v>
      </c>
    </row>
    <row r="42" spans="1:241" customFormat="1" ht="15" x14ac:dyDescent="0.25">
      <c r="A42" s="68"/>
      <c r="B42" s="69"/>
      <c r="C42" s="143" t="s">
        <v>53</v>
      </c>
      <c r="D42" s="143"/>
      <c r="E42" s="143"/>
      <c r="F42" s="143"/>
      <c r="G42" s="143"/>
      <c r="H42" s="70"/>
      <c r="I42" s="71"/>
      <c r="J42" s="71"/>
      <c r="K42" s="71"/>
      <c r="L42" s="72"/>
      <c r="M42" s="71"/>
      <c r="N42" s="72"/>
      <c r="O42" s="71"/>
      <c r="P42" s="73">
        <v>558.45000000000005</v>
      </c>
      <c r="HY42" s="53"/>
      <c r="HZ42" s="62"/>
      <c r="IA42" s="62"/>
      <c r="IB42" s="62"/>
      <c r="IC42" s="62"/>
      <c r="ID42" s="62"/>
      <c r="IE42" s="62"/>
      <c r="IF42" s="16" t="s">
        <v>53</v>
      </c>
    </row>
    <row r="43" spans="1:241" customFormat="1" ht="15" x14ac:dyDescent="0.25">
      <c r="A43" s="68"/>
      <c r="B43" s="69" t="s">
        <v>54</v>
      </c>
      <c r="C43" s="143" t="s">
        <v>55</v>
      </c>
      <c r="D43" s="143"/>
      <c r="E43" s="143"/>
      <c r="F43" s="143"/>
      <c r="G43" s="143"/>
      <c r="H43" s="70" t="s">
        <v>56</v>
      </c>
      <c r="I43" s="74">
        <v>103</v>
      </c>
      <c r="J43" s="71"/>
      <c r="K43" s="74">
        <v>103</v>
      </c>
      <c r="L43" s="72"/>
      <c r="M43" s="71"/>
      <c r="N43" s="72"/>
      <c r="O43" s="71"/>
      <c r="P43" s="73">
        <v>575.20000000000005</v>
      </c>
      <c r="HY43" s="53"/>
      <c r="HZ43" s="62"/>
      <c r="IA43" s="62"/>
      <c r="IB43" s="62"/>
      <c r="IC43" s="62"/>
      <c r="ID43" s="62"/>
      <c r="IE43" s="62"/>
      <c r="IF43" s="16" t="s">
        <v>55</v>
      </c>
    </row>
    <row r="44" spans="1:241" customFormat="1" ht="15" x14ac:dyDescent="0.25">
      <c r="A44" s="68"/>
      <c r="B44" s="69" t="s">
        <v>57</v>
      </c>
      <c r="C44" s="143" t="s">
        <v>58</v>
      </c>
      <c r="D44" s="143"/>
      <c r="E44" s="143"/>
      <c r="F44" s="143"/>
      <c r="G44" s="143"/>
      <c r="H44" s="70" t="s">
        <v>56</v>
      </c>
      <c r="I44" s="74">
        <v>60</v>
      </c>
      <c r="J44" s="71"/>
      <c r="K44" s="74">
        <v>60</v>
      </c>
      <c r="L44" s="72"/>
      <c r="M44" s="71"/>
      <c r="N44" s="72"/>
      <c r="O44" s="71"/>
      <c r="P44" s="73">
        <v>335.07</v>
      </c>
      <c r="HY44" s="53"/>
      <c r="HZ44" s="62"/>
      <c r="IA44" s="62"/>
      <c r="IB44" s="62"/>
      <c r="IC44" s="62"/>
      <c r="ID44" s="62"/>
      <c r="IE44" s="62"/>
      <c r="IF44" s="16" t="s">
        <v>58</v>
      </c>
    </row>
    <row r="45" spans="1:241" customFormat="1" ht="15" x14ac:dyDescent="0.25">
      <c r="A45" s="75"/>
      <c r="B45" s="76"/>
      <c r="C45" s="142" t="s">
        <v>59</v>
      </c>
      <c r="D45" s="142"/>
      <c r="E45" s="142"/>
      <c r="F45" s="142"/>
      <c r="G45" s="142"/>
      <c r="H45" s="56"/>
      <c r="I45" s="57"/>
      <c r="J45" s="57"/>
      <c r="K45" s="57"/>
      <c r="L45" s="59"/>
      <c r="M45" s="57"/>
      <c r="N45" s="65">
        <v>2764.08</v>
      </c>
      <c r="O45" s="57"/>
      <c r="P45" s="66">
        <v>2764.08</v>
      </c>
      <c r="HY45" s="53"/>
      <c r="HZ45" s="62"/>
      <c r="IA45" s="62"/>
      <c r="IB45" s="62"/>
      <c r="IC45" s="62"/>
      <c r="ID45" s="62"/>
      <c r="IE45" s="62"/>
      <c r="IF45" s="16"/>
      <c r="IG45" s="62" t="s">
        <v>59</v>
      </c>
    </row>
    <row r="46" spans="1:241" customFormat="1" ht="22.5" x14ac:dyDescent="0.25">
      <c r="A46" s="54" t="s">
        <v>60</v>
      </c>
      <c r="B46" s="55" t="s">
        <v>61</v>
      </c>
      <c r="C46" s="144" t="s">
        <v>62</v>
      </c>
      <c r="D46" s="144"/>
      <c r="E46" s="144"/>
      <c r="F46" s="144"/>
      <c r="G46" s="144"/>
      <c r="H46" s="56" t="s">
        <v>51</v>
      </c>
      <c r="I46" s="57">
        <v>1</v>
      </c>
      <c r="J46" s="58">
        <v>1</v>
      </c>
      <c r="K46" s="58">
        <v>1</v>
      </c>
      <c r="L46" s="59"/>
      <c r="M46" s="57"/>
      <c r="N46" s="60"/>
      <c r="O46" s="57"/>
      <c r="P46" s="61"/>
      <c r="HY46" s="53"/>
      <c r="HZ46" s="62" t="s">
        <v>62</v>
      </c>
      <c r="IA46" s="62" t="s">
        <v>4</v>
      </c>
      <c r="IB46" s="62" t="s">
        <v>4</v>
      </c>
      <c r="IC46" s="62" t="s">
        <v>4</v>
      </c>
      <c r="ID46" s="62" t="s">
        <v>4</v>
      </c>
      <c r="IE46" s="62"/>
      <c r="IF46" s="16"/>
      <c r="IG46" s="62"/>
    </row>
    <row r="47" spans="1:241" customFormat="1" ht="15" x14ac:dyDescent="0.25">
      <c r="A47" s="63"/>
      <c r="B47" s="64"/>
      <c r="C47" s="142" t="s">
        <v>52</v>
      </c>
      <c r="D47" s="142"/>
      <c r="E47" s="142"/>
      <c r="F47" s="142"/>
      <c r="G47" s="142"/>
      <c r="H47" s="56"/>
      <c r="I47" s="57"/>
      <c r="J47" s="57"/>
      <c r="K47" s="57"/>
      <c r="L47" s="59"/>
      <c r="M47" s="57"/>
      <c r="N47" s="65"/>
      <c r="O47" s="57"/>
      <c r="P47" s="66">
        <v>3878.42</v>
      </c>
      <c r="Q47" s="67"/>
      <c r="R47" s="67"/>
      <c r="HY47" s="53"/>
      <c r="HZ47" s="62"/>
      <c r="IA47" s="62"/>
      <c r="IB47" s="62"/>
      <c r="IC47" s="62"/>
      <c r="ID47" s="62"/>
      <c r="IE47" s="62" t="s">
        <v>52</v>
      </c>
      <c r="IF47" s="16"/>
      <c r="IG47" s="62"/>
    </row>
    <row r="48" spans="1:241" customFormat="1" ht="15" x14ac:dyDescent="0.25">
      <c r="A48" s="68"/>
      <c r="B48" s="69"/>
      <c r="C48" s="143" t="s">
        <v>53</v>
      </c>
      <c r="D48" s="143"/>
      <c r="E48" s="143"/>
      <c r="F48" s="143"/>
      <c r="G48" s="143"/>
      <c r="H48" s="70"/>
      <c r="I48" s="71"/>
      <c r="J48" s="71"/>
      <c r="K48" s="71"/>
      <c r="L48" s="72"/>
      <c r="M48" s="71"/>
      <c r="N48" s="72"/>
      <c r="O48" s="71"/>
      <c r="P48" s="77">
        <v>1615.98</v>
      </c>
      <c r="HY48" s="53"/>
      <c r="HZ48" s="62"/>
      <c r="IA48" s="62"/>
      <c r="IB48" s="62"/>
      <c r="IC48" s="62"/>
      <c r="ID48" s="62"/>
      <c r="IE48" s="62"/>
      <c r="IF48" s="16" t="s">
        <v>53</v>
      </c>
      <c r="IG48" s="62"/>
    </row>
    <row r="49" spans="1:241" customFormat="1" ht="15" x14ac:dyDescent="0.25">
      <c r="A49" s="68"/>
      <c r="B49" s="69" t="s">
        <v>54</v>
      </c>
      <c r="C49" s="143" t="s">
        <v>55</v>
      </c>
      <c r="D49" s="143"/>
      <c r="E49" s="143"/>
      <c r="F49" s="143"/>
      <c r="G49" s="143"/>
      <c r="H49" s="70" t="s">
        <v>56</v>
      </c>
      <c r="I49" s="74">
        <v>103</v>
      </c>
      <c r="J49" s="71"/>
      <c r="K49" s="74">
        <v>103</v>
      </c>
      <c r="L49" s="72"/>
      <c r="M49" s="71"/>
      <c r="N49" s="72"/>
      <c r="O49" s="71"/>
      <c r="P49" s="77">
        <v>1664.46</v>
      </c>
      <c r="HY49" s="53"/>
      <c r="HZ49" s="62"/>
      <c r="IA49" s="62"/>
      <c r="IB49" s="62"/>
      <c r="IC49" s="62"/>
      <c r="ID49" s="62"/>
      <c r="IE49" s="62"/>
      <c r="IF49" s="16" t="s">
        <v>55</v>
      </c>
      <c r="IG49" s="62"/>
    </row>
    <row r="50" spans="1:241" customFormat="1" ht="15" x14ac:dyDescent="0.25">
      <c r="A50" s="68"/>
      <c r="B50" s="69" t="s">
        <v>57</v>
      </c>
      <c r="C50" s="143" t="s">
        <v>58</v>
      </c>
      <c r="D50" s="143"/>
      <c r="E50" s="143"/>
      <c r="F50" s="143"/>
      <c r="G50" s="143"/>
      <c r="H50" s="70" t="s">
        <v>56</v>
      </c>
      <c r="I50" s="74">
        <v>60</v>
      </c>
      <c r="J50" s="71"/>
      <c r="K50" s="74">
        <v>60</v>
      </c>
      <c r="L50" s="72"/>
      <c r="M50" s="71"/>
      <c r="N50" s="72"/>
      <c r="O50" s="71"/>
      <c r="P50" s="73">
        <v>969.59</v>
      </c>
      <c r="HY50" s="53"/>
      <c r="HZ50" s="62"/>
      <c r="IA50" s="62"/>
      <c r="IB50" s="62"/>
      <c r="IC50" s="62"/>
      <c r="ID50" s="62"/>
      <c r="IE50" s="62"/>
      <c r="IF50" s="16" t="s">
        <v>58</v>
      </c>
      <c r="IG50" s="62"/>
    </row>
    <row r="51" spans="1:241" customFormat="1" ht="15" x14ac:dyDescent="0.25">
      <c r="A51" s="75"/>
      <c r="B51" s="76"/>
      <c r="C51" s="142" t="s">
        <v>59</v>
      </c>
      <c r="D51" s="142"/>
      <c r="E51" s="142"/>
      <c r="F51" s="142"/>
      <c r="G51" s="142"/>
      <c r="H51" s="56"/>
      <c r="I51" s="57"/>
      <c r="J51" s="57"/>
      <c r="K51" s="57"/>
      <c r="L51" s="59"/>
      <c r="M51" s="57"/>
      <c r="N51" s="65">
        <v>6512.47</v>
      </c>
      <c r="O51" s="57"/>
      <c r="P51" s="66">
        <v>6512.47</v>
      </c>
      <c r="HY51" s="53"/>
      <c r="HZ51" s="62"/>
      <c r="IA51" s="62"/>
      <c r="IB51" s="62"/>
      <c r="IC51" s="62"/>
      <c r="ID51" s="62"/>
      <c r="IE51" s="62"/>
      <c r="IF51" s="16"/>
      <c r="IG51" s="62" t="s">
        <v>59</v>
      </c>
    </row>
    <row r="52" spans="1:241" customFormat="1" ht="15" x14ac:dyDescent="0.25">
      <c r="A52" s="54" t="s">
        <v>63</v>
      </c>
      <c r="B52" s="55" t="s">
        <v>64</v>
      </c>
      <c r="C52" s="144" t="s">
        <v>65</v>
      </c>
      <c r="D52" s="144"/>
      <c r="E52" s="144"/>
      <c r="F52" s="144"/>
      <c r="G52" s="144"/>
      <c r="H52" s="56" t="s">
        <v>51</v>
      </c>
      <c r="I52" s="57">
        <v>3</v>
      </c>
      <c r="J52" s="58">
        <v>1</v>
      </c>
      <c r="K52" s="58">
        <v>3</v>
      </c>
      <c r="L52" s="59"/>
      <c r="M52" s="57"/>
      <c r="N52" s="60"/>
      <c r="O52" s="57"/>
      <c r="P52" s="61"/>
      <c r="HY52" s="53"/>
      <c r="HZ52" s="62" t="s">
        <v>65</v>
      </c>
      <c r="IA52" s="62" t="s">
        <v>4</v>
      </c>
      <c r="IB52" s="62" t="s">
        <v>4</v>
      </c>
      <c r="IC52" s="62" t="s">
        <v>4</v>
      </c>
      <c r="ID52" s="62" t="s">
        <v>4</v>
      </c>
      <c r="IE52" s="62"/>
      <c r="IF52" s="16"/>
      <c r="IG52" s="62"/>
    </row>
    <row r="53" spans="1:241" customFormat="1" ht="15" x14ac:dyDescent="0.25">
      <c r="A53" s="63"/>
      <c r="B53" s="64"/>
      <c r="C53" s="142" t="s">
        <v>52</v>
      </c>
      <c r="D53" s="142"/>
      <c r="E53" s="142"/>
      <c r="F53" s="142"/>
      <c r="G53" s="142"/>
      <c r="H53" s="56"/>
      <c r="I53" s="57"/>
      <c r="J53" s="57"/>
      <c r="K53" s="57"/>
      <c r="L53" s="59"/>
      <c r="M53" s="57"/>
      <c r="N53" s="65"/>
      <c r="O53" s="57"/>
      <c r="P53" s="66">
        <v>3931.97</v>
      </c>
      <c r="Q53" s="67"/>
      <c r="R53" s="67"/>
      <c r="HY53" s="53"/>
      <c r="HZ53" s="62"/>
      <c r="IA53" s="62"/>
      <c r="IB53" s="62"/>
      <c r="IC53" s="62"/>
      <c r="ID53" s="62"/>
      <c r="IE53" s="62" t="s">
        <v>52</v>
      </c>
      <c r="IF53" s="16"/>
      <c r="IG53" s="62"/>
    </row>
    <row r="54" spans="1:241" customFormat="1" ht="15" x14ac:dyDescent="0.25">
      <c r="A54" s="68"/>
      <c r="B54" s="69"/>
      <c r="C54" s="143" t="s">
        <v>53</v>
      </c>
      <c r="D54" s="143"/>
      <c r="E54" s="143"/>
      <c r="F54" s="143"/>
      <c r="G54" s="143"/>
      <c r="H54" s="70"/>
      <c r="I54" s="71"/>
      <c r="J54" s="71"/>
      <c r="K54" s="71"/>
      <c r="L54" s="72"/>
      <c r="M54" s="71"/>
      <c r="N54" s="72"/>
      <c r="O54" s="71"/>
      <c r="P54" s="77">
        <v>3008.16</v>
      </c>
      <c r="HY54" s="53"/>
      <c r="HZ54" s="62"/>
      <c r="IA54" s="62"/>
      <c r="IB54" s="62"/>
      <c r="IC54" s="62"/>
      <c r="ID54" s="62"/>
      <c r="IE54" s="62"/>
      <c r="IF54" s="16" t="s">
        <v>53</v>
      </c>
      <c r="IG54" s="62"/>
    </row>
    <row r="55" spans="1:241" customFormat="1" ht="15" x14ac:dyDescent="0.25">
      <c r="A55" s="68"/>
      <c r="B55" s="69" t="s">
        <v>54</v>
      </c>
      <c r="C55" s="143" t="s">
        <v>55</v>
      </c>
      <c r="D55" s="143"/>
      <c r="E55" s="143"/>
      <c r="F55" s="143"/>
      <c r="G55" s="143"/>
      <c r="H55" s="70" t="s">
        <v>56</v>
      </c>
      <c r="I55" s="74">
        <v>103</v>
      </c>
      <c r="J55" s="71"/>
      <c r="K55" s="74">
        <v>103</v>
      </c>
      <c r="L55" s="72"/>
      <c r="M55" s="71"/>
      <c r="N55" s="72"/>
      <c r="O55" s="71"/>
      <c r="P55" s="77">
        <v>3098.4</v>
      </c>
      <c r="HY55" s="53"/>
      <c r="HZ55" s="62"/>
      <c r="IA55" s="62"/>
      <c r="IB55" s="62"/>
      <c r="IC55" s="62"/>
      <c r="ID55" s="62"/>
      <c r="IE55" s="62"/>
      <c r="IF55" s="16" t="s">
        <v>55</v>
      </c>
      <c r="IG55" s="62"/>
    </row>
    <row r="56" spans="1:241" customFormat="1" ht="15" x14ac:dyDescent="0.25">
      <c r="A56" s="68"/>
      <c r="B56" s="69" t="s">
        <v>57</v>
      </c>
      <c r="C56" s="143" t="s">
        <v>58</v>
      </c>
      <c r="D56" s="143"/>
      <c r="E56" s="143"/>
      <c r="F56" s="143"/>
      <c r="G56" s="143"/>
      <c r="H56" s="70" t="s">
        <v>56</v>
      </c>
      <c r="I56" s="74">
        <v>60</v>
      </c>
      <c r="J56" s="71"/>
      <c r="K56" s="74">
        <v>60</v>
      </c>
      <c r="L56" s="72"/>
      <c r="M56" s="71"/>
      <c r="N56" s="72"/>
      <c r="O56" s="71"/>
      <c r="P56" s="77">
        <v>1804.9</v>
      </c>
      <c r="HY56" s="53"/>
      <c r="HZ56" s="62"/>
      <c r="IA56" s="62"/>
      <c r="IB56" s="62"/>
      <c r="IC56" s="62"/>
      <c r="ID56" s="62"/>
      <c r="IE56" s="62"/>
      <c r="IF56" s="16" t="s">
        <v>58</v>
      </c>
      <c r="IG56" s="62"/>
    </row>
    <row r="57" spans="1:241" customFormat="1" ht="15" x14ac:dyDescent="0.25">
      <c r="A57" s="75"/>
      <c r="B57" s="76"/>
      <c r="C57" s="142" t="s">
        <v>59</v>
      </c>
      <c r="D57" s="142"/>
      <c r="E57" s="142"/>
      <c r="F57" s="142"/>
      <c r="G57" s="142"/>
      <c r="H57" s="56"/>
      <c r="I57" s="57"/>
      <c r="J57" s="57"/>
      <c r="K57" s="57"/>
      <c r="L57" s="59"/>
      <c r="M57" s="57"/>
      <c r="N57" s="65">
        <v>2945.09</v>
      </c>
      <c r="O57" s="57"/>
      <c r="P57" s="66">
        <v>8835.27</v>
      </c>
      <c r="HY57" s="53"/>
      <c r="HZ57" s="62"/>
      <c r="IA57" s="62"/>
      <c r="IB57" s="62"/>
      <c r="IC57" s="62"/>
      <c r="ID57" s="62"/>
      <c r="IE57" s="62"/>
      <c r="IF57" s="16"/>
      <c r="IG57" s="62" t="s">
        <v>59</v>
      </c>
    </row>
    <row r="58" spans="1:241" customFormat="1" ht="22.5" x14ac:dyDescent="0.25">
      <c r="A58" s="54" t="s">
        <v>66</v>
      </c>
      <c r="B58" s="55" t="s">
        <v>61</v>
      </c>
      <c r="C58" s="144" t="s">
        <v>62</v>
      </c>
      <c r="D58" s="144"/>
      <c r="E58" s="144"/>
      <c r="F58" s="144"/>
      <c r="G58" s="144"/>
      <c r="H58" s="56" t="s">
        <v>51</v>
      </c>
      <c r="I58" s="57">
        <v>6</v>
      </c>
      <c r="J58" s="58">
        <v>1</v>
      </c>
      <c r="K58" s="58">
        <v>6</v>
      </c>
      <c r="L58" s="59"/>
      <c r="M58" s="57"/>
      <c r="N58" s="60"/>
      <c r="O58" s="57"/>
      <c r="P58" s="61"/>
      <c r="HY58" s="53"/>
      <c r="HZ58" s="62" t="s">
        <v>62</v>
      </c>
      <c r="IA58" s="62" t="s">
        <v>4</v>
      </c>
      <c r="IB58" s="62" t="s">
        <v>4</v>
      </c>
      <c r="IC58" s="62" t="s">
        <v>4</v>
      </c>
      <c r="ID58" s="62" t="s">
        <v>4</v>
      </c>
      <c r="IE58" s="62"/>
      <c r="IF58" s="16"/>
      <c r="IG58" s="62"/>
    </row>
    <row r="59" spans="1:241" customFormat="1" ht="15" x14ac:dyDescent="0.25">
      <c r="A59" s="63"/>
      <c r="B59" s="64"/>
      <c r="C59" s="142" t="s">
        <v>52</v>
      </c>
      <c r="D59" s="142"/>
      <c r="E59" s="142"/>
      <c r="F59" s="142"/>
      <c r="G59" s="142"/>
      <c r="H59" s="56"/>
      <c r="I59" s="57"/>
      <c r="J59" s="57"/>
      <c r="K59" s="57"/>
      <c r="L59" s="59"/>
      <c r="M59" s="57"/>
      <c r="N59" s="65"/>
      <c r="O59" s="57"/>
      <c r="P59" s="66">
        <v>23270.55</v>
      </c>
      <c r="Q59" s="67"/>
      <c r="R59" s="67"/>
      <c r="HY59" s="53"/>
      <c r="HZ59" s="62"/>
      <c r="IA59" s="62"/>
      <c r="IB59" s="62"/>
      <c r="IC59" s="62"/>
      <c r="ID59" s="62"/>
      <c r="IE59" s="62" t="s">
        <v>52</v>
      </c>
      <c r="IF59" s="16"/>
      <c r="IG59" s="62"/>
    </row>
    <row r="60" spans="1:241" customFormat="1" ht="15" x14ac:dyDescent="0.25">
      <c r="A60" s="68"/>
      <c r="B60" s="69"/>
      <c r="C60" s="143" t="s">
        <v>53</v>
      </c>
      <c r="D60" s="143"/>
      <c r="E60" s="143"/>
      <c r="F60" s="143"/>
      <c r="G60" s="143"/>
      <c r="H60" s="70"/>
      <c r="I60" s="71"/>
      <c r="J60" s="71"/>
      <c r="K60" s="71"/>
      <c r="L60" s="72"/>
      <c r="M60" s="71"/>
      <c r="N60" s="72"/>
      <c r="O60" s="71"/>
      <c r="P60" s="77">
        <v>9695.86</v>
      </c>
      <c r="HY60" s="53"/>
      <c r="HZ60" s="62"/>
      <c r="IA60" s="62"/>
      <c r="IB60" s="62"/>
      <c r="IC60" s="62"/>
      <c r="ID60" s="62"/>
      <c r="IE60" s="62"/>
      <c r="IF60" s="16" t="s">
        <v>53</v>
      </c>
      <c r="IG60" s="62"/>
    </row>
    <row r="61" spans="1:241" customFormat="1" ht="15" x14ac:dyDescent="0.25">
      <c r="A61" s="68"/>
      <c r="B61" s="69" t="s">
        <v>54</v>
      </c>
      <c r="C61" s="143" t="s">
        <v>55</v>
      </c>
      <c r="D61" s="143"/>
      <c r="E61" s="143"/>
      <c r="F61" s="143"/>
      <c r="G61" s="143"/>
      <c r="H61" s="70" t="s">
        <v>56</v>
      </c>
      <c r="I61" s="74">
        <v>103</v>
      </c>
      <c r="J61" s="71"/>
      <c r="K61" s="74">
        <v>103</v>
      </c>
      <c r="L61" s="72"/>
      <c r="M61" s="71"/>
      <c r="N61" s="72"/>
      <c r="O61" s="71"/>
      <c r="P61" s="77">
        <v>9986.74</v>
      </c>
      <c r="HY61" s="53"/>
      <c r="HZ61" s="62"/>
      <c r="IA61" s="62"/>
      <c r="IB61" s="62"/>
      <c r="IC61" s="62"/>
      <c r="ID61" s="62"/>
      <c r="IE61" s="62"/>
      <c r="IF61" s="16" t="s">
        <v>55</v>
      </c>
      <c r="IG61" s="62"/>
    </row>
    <row r="62" spans="1:241" customFormat="1" ht="15" x14ac:dyDescent="0.25">
      <c r="A62" s="68"/>
      <c r="B62" s="69" t="s">
        <v>57</v>
      </c>
      <c r="C62" s="143" t="s">
        <v>58</v>
      </c>
      <c r="D62" s="143"/>
      <c r="E62" s="143"/>
      <c r="F62" s="143"/>
      <c r="G62" s="143"/>
      <c r="H62" s="70" t="s">
        <v>56</v>
      </c>
      <c r="I62" s="74">
        <v>60</v>
      </c>
      <c r="J62" s="71"/>
      <c r="K62" s="74">
        <v>60</v>
      </c>
      <c r="L62" s="72"/>
      <c r="M62" s="71"/>
      <c r="N62" s="72"/>
      <c r="O62" s="71"/>
      <c r="P62" s="77">
        <v>5817.52</v>
      </c>
      <c r="HY62" s="53"/>
      <c r="HZ62" s="62"/>
      <c r="IA62" s="62"/>
      <c r="IB62" s="62"/>
      <c r="IC62" s="62"/>
      <c r="ID62" s="62"/>
      <c r="IE62" s="62"/>
      <c r="IF62" s="16" t="s">
        <v>58</v>
      </c>
      <c r="IG62" s="62"/>
    </row>
    <row r="63" spans="1:241" customFormat="1" ht="15" x14ac:dyDescent="0.25">
      <c r="A63" s="75"/>
      <c r="B63" s="76"/>
      <c r="C63" s="142" t="s">
        <v>59</v>
      </c>
      <c r="D63" s="142"/>
      <c r="E63" s="142"/>
      <c r="F63" s="142"/>
      <c r="G63" s="142"/>
      <c r="H63" s="56"/>
      <c r="I63" s="57"/>
      <c r="J63" s="57"/>
      <c r="K63" s="57"/>
      <c r="L63" s="59"/>
      <c r="M63" s="57"/>
      <c r="N63" s="65">
        <v>6512.47</v>
      </c>
      <c r="O63" s="57"/>
      <c r="P63" s="66">
        <v>39074.81</v>
      </c>
      <c r="HY63" s="53"/>
      <c r="HZ63" s="62"/>
      <c r="IA63" s="62"/>
      <c r="IB63" s="62"/>
      <c r="IC63" s="62"/>
      <c r="ID63" s="62"/>
      <c r="IE63" s="62"/>
      <c r="IF63" s="16"/>
      <c r="IG63" s="62" t="s">
        <v>59</v>
      </c>
    </row>
    <row r="64" spans="1:241" customFormat="1" ht="22.5" x14ac:dyDescent="0.25">
      <c r="A64" s="54" t="s">
        <v>67</v>
      </c>
      <c r="B64" s="55" t="s">
        <v>68</v>
      </c>
      <c r="C64" s="144" t="s">
        <v>69</v>
      </c>
      <c r="D64" s="144"/>
      <c r="E64" s="144"/>
      <c r="F64" s="144"/>
      <c r="G64" s="144"/>
      <c r="H64" s="56" t="s">
        <v>51</v>
      </c>
      <c r="I64" s="57">
        <v>6</v>
      </c>
      <c r="J64" s="58">
        <v>1</v>
      </c>
      <c r="K64" s="58">
        <v>6</v>
      </c>
      <c r="L64" s="59"/>
      <c r="M64" s="57"/>
      <c r="N64" s="60"/>
      <c r="O64" s="57"/>
      <c r="P64" s="61"/>
      <c r="HY64" s="53"/>
      <c r="HZ64" s="62" t="s">
        <v>69</v>
      </c>
      <c r="IA64" s="62" t="s">
        <v>4</v>
      </c>
      <c r="IB64" s="62" t="s">
        <v>4</v>
      </c>
      <c r="IC64" s="62" t="s">
        <v>4</v>
      </c>
      <c r="ID64" s="62" t="s">
        <v>4</v>
      </c>
      <c r="IE64" s="62"/>
      <c r="IF64" s="16"/>
      <c r="IG64" s="62"/>
    </row>
    <row r="65" spans="1:241" customFormat="1" ht="15" x14ac:dyDescent="0.25">
      <c r="A65" s="63"/>
      <c r="B65" s="64"/>
      <c r="C65" s="142" t="s">
        <v>52</v>
      </c>
      <c r="D65" s="142"/>
      <c r="E65" s="142"/>
      <c r="F65" s="142"/>
      <c r="G65" s="142"/>
      <c r="H65" s="56"/>
      <c r="I65" s="57"/>
      <c r="J65" s="57"/>
      <c r="K65" s="57"/>
      <c r="L65" s="59"/>
      <c r="M65" s="57"/>
      <c r="N65" s="65"/>
      <c r="O65" s="57"/>
      <c r="P65" s="66">
        <v>5845.56</v>
      </c>
      <c r="Q65" s="67"/>
      <c r="R65" s="67"/>
      <c r="HY65" s="53"/>
      <c r="HZ65" s="62"/>
      <c r="IA65" s="62"/>
      <c r="IB65" s="62"/>
      <c r="IC65" s="62"/>
      <c r="ID65" s="62"/>
      <c r="IE65" s="62" t="s">
        <v>52</v>
      </c>
      <c r="IF65" s="16"/>
      <c r="IG65" s="62"/>
    </row>
    <row r="66" spans="1:241" customFormat="1" ht="15" x14ac:dyDescent="0.25">
      <c r="A66" s="68"/>
      <c r="B66" s="69"/>
      <c r="C66" s="143" t="s">
        <v>53</v>
      </c>
      <c r="D66" s="143"/>
      <c r="E66" s="143"/>
      <c r="F66" s="143"/>
      <c r="G66" s="143"/>
      <c r="H66" s="70"/>
      <c r="I66" s="71"/>
      <c r="J66" s="71"/>
      <c r="K66" s="71"/>
      <c r="L66" s="72"/>
      <c r="M66" s="71"/>
      <c r="N66" s="72"/>
      <c r="O66" s="71"/>
      <c r="P66" s="77">
        <v>2395.31</v>
      </c>
      <c r="HY66" s="53"/>
      <c r="HZ66" s="62"/>
      <c r="IA66" s="62"/>
      <c r="IB66" s="62"/>
      <c r="IC66" s="62"/>
      <c r="ID66" s="62"/>
      <c r="IE66" s="62"/>
      <c r="IF66" s="16" t="s">
        <v>53</v>
      </c>
      <c r="IG66" s="62"/>
    </row>
    <row r="67" spans="1:241" customFormat="1" ht="15" x14ac:dyDescent="0.25">
      <c r="A67" s="68"/>
      <c r="B67" s="69" t="s">
        <v>54</v>
      </c>
      <c r="C67" s="143" t="s">
        <v>55</v>
      </c>
      <c r="D67" s="143"/>
      <c r="E67" s="143"/>
      <c r="F67" s="143"/>
      <c r="G67" s="143"/>
      <c r="H67" s="70" t="s">
        <v>56</v>
      </c>
      <c r="I67" s="74">
        <v>103</v>
      </c>
      <c r="J67" s="71"/>
      <c r="K67" s="74">
        <v>103</v>
      </c>
      <c r="L67" s="72"/>
      <c r="M67" s="71"/>
      <c r="N67" s="72"/>
      <c r="O67" s="71"/>
      <c r="P67" s="77">
        <v>2467.17</v>
      </c>
      <c r="HY67" s="53"/>
      <c r="HZ67" s="62"/>
      <c r="IA67" s="62"/>
      <c r="IB67" s="62"/>
      <c r="IC67" s="62"/>
      <c r="ID67" s="62"/>
      <c r="IE67" s="62"/>
      <c r="IF67" s="16" t="s">
        <v>55</v>
      </c>
      <c r="IG67" s="62"/>
    </row>
    <row r="68" spans="1:241" customFormat="1" ht="15" x14ac:dyDescent="0.25">
      <c r="A68" s="68"/>
      <c r="B68" s="69" t="s">
        <v>57</v>
      </c>
      <c r="C68" s="143" t="s">
        <v>58</v>
      </c>
      <c r="D68" s="143"/>
      <c r="E68" s="143"/>
      <c r="F68" s="143"/>
      <c r="G68" s="143"/>
      <c r="H68" s="70" t="s">
        <v>56</v>
      </c>
      <c r="I68" s="74">
        <v>60</v>
      </c>
      <c r="J68" s="71"/>
      <c r="K68" s="74">
        <v>60</v>
      </c>
      <c r="L68" s="72"/>
      <c r="M68" s="71"/>
      <c r="N68" s="72"/>
      <c r="O68" s="71"/>
      <c r="P68" s="77">
        <v>1437.19</v>
      </c>
      <c r="HY68" s="53"/>
      <c r="HZ68" s="62"/>
      <c r="IA68" s="62"/>
      <c r="IB68" s="62"/>
      <c r="IC68" s="62"/>
      <c r="ID68" s="62"/>
      <c r="IE68" s="62"/>
      <c r="IF68" s="16" t="s">
        <v>58</v>
      </c>
      <c r="IG68" s="62"/>
    </row>
    <row r="69" spans="1:241" customFormat="1" ht="15" x14ac:dyDescent="0.25">
      <c r="A69" s="75"/>
      <c r="B69" s="76"/>
      <c r="C69" s="142" t="s">
        <v>59</v>
      </c>
      <c r="D69" s="142"/>
      <c r="E69" s="142"/>
      <c r="F69" s="142"/>
      <c r="G69" s="142"/>
      <c r="H69" s="56"/>
      <c r="I69" s="57"/>
      <c r="J69" s="57"/>
      <c r="K69" s="57"/>
      <c r="L69" s="59"/>
      <c r="M69" s="57"/>
      <c r="N69" s="65">
        <v>1624.99</v>
      </c>
      <c r="O69" s="57"/>
      <c r="P69" s="66">
        <v>9749.92</v>
      </c>
      <c r="HY69" s="53"/>
      <c r="HZ69" s="62"/>
      <c r="IA69" s="62"/>
      <c r="IB69" s="62"/>
      <c r="IC69" s="62"/>
      <c r="ID69" s="62"/>
      <c r="IE69" s="62"/>
      <c r="IF69" s="16"/>
      <c r="IG69" s="62" t="s">
        <v>59</v>
      </c>
    </row>
    <row r="70" spans="1:241" customFormat="1" ht="22.5" x14ac:dyDescent="0.25">
      <c r="A70" s="54" t="s">
        <v>70</v>
      </c>
      <c r="B70" s="55" t="s">
        <v>71</v>
      </c>
      <c r="C70" s="144" t="s">
        <v>72</v>
      </c>
      <c r="D70" s="144"/>
      <c r="E70" s="144"/>
      <c r="F70" s="144"/>
      <c r="G70" s="144"/>
      <c r="H70" s="56" t="s">
        <v>51</v>
      </c>
      <c r="I70" s="57">
        <v>6</v>
      </c>
      <c r="J70" s="58">
        <v>1</v>
      </c>
      <c r="K70" s="58">
        <v>6</v>
      </c>
      <c r="L70" s="59"/>
      <c r="M70" s="57"/>
      <c r="N70" s="60"/>
      <c r="O70" s="57"/>
      <c r="P70" s="61"/>
      <c r="HY70" s="53"/>
      <c r="HZ70" s="62" t="s">
        <v>72</v>
      </c>
      <c r="IA70" s="62" t="s">
        <v>4</v>
      </c>
      <c r="IB70" s="62" t="s">
        <v>4</v>
      </c>
      <c r="IC70" s="62" t="s">
        <v>4</v>
      </c>
      <c r="ID70" s="62" t="s">
        <v>4</v>
      </c>
      <c r="IE70" s="62"/>
      <c r="IF70" s="16"/>
      <c r="IG70" s="62"/>
    </row>
    <row r="71" spans="1:241" customFormat="1" ht="15" x14ac:dyDescent="0.25">
      <c r="A71" s="63"/>
      <c r="B71" s="64"/>
      <c r="C71" s="142" t="s">
        <v>52</v>
      </c>
      <c r="D71" s="142"/>
      <c r="E71" s="142"/>
      <c r="F71" s="142"/>
      <c r="G71" s="142"/>
      <c r="H71" s="56"/>
      <c r="I71" s="57"/>
      <c r="J71" s="57"/>
      <c r="K71" s="57"/>
      <c r="L71" s="59"/>
      <c r="M71" s="57"/>
      <c r="N71" s="65"/>
      <c r="O71" s="57"/>
      <c r="P71" s="66">
        <v>1475.65</v>
      </c>
      <c r="Q71" s="67"/>
      <c r="R71" s="67"/>
      <c r="HY71" s="53"/>
      <c r="HZ71" s="62"/>
      <c r="IA71" s="62"/>
      <c r="IB71" s="62"/>
      <c r="IC71" s="62"/>
      <c r="ID71" s="62"/>
      <c r="IE71" s="62" t="s">
        <v>52</v>
      </c>
      <c r="IF71" s="16"/>
      <c r="IG71" s="62"/>
    </row>
    <row r="72" spans="1:241" customFormat="1" ht="15" x14ac:dyDescent="0.25">
      <c r="A72" s="68"/>
      <c r="B72" s="69"/>
      <c r="C72" s="143" t="s">
        <v>53</v>
      </c>
      <c r="D72" s="143"/>
      <c r="E72" s="143"/>
      <c r="F72" s="143"/>
      <c r="G72" s="143"/>
      <c r="H72" s="70"/>
      <c r="I72" s="71"/>
      <c r="J72" s="71"/>
      <c r="K72" s="71"/>
      <c r="L72" s="72"/>
      <c r="M72" s="71"/>
      <c r="N72" s="72"/>
      <c r="O72" s="71"/>
      <c r="P72" s="73">
        <v>901.87</v>
      </c>
      <c r="HY72" s="53"/>
      <c r="HZ72" s="62"/>
      <c r="IA72" s="62"/>
      <c r="IB72" s="62"/>
      <c r="IC72" s="62"/>
      <c r="ID72" s="62"/>
      <c r="IE72" s="62"/>
      <c r="IF72" s="16" t="s">
        <v>53</v>
      </c>
      <c r="IG72" s="62"/>
    </row>
    <row r="73" spans="1:241" customFormat="1" ht="15" x14ac:dyDescent="0.25">
      <c r="A73" s="68"/>
      <c r="B73" s="69" t="s">
        <v>54</v>
      </c>
      <c r="C73" s="143" t="s">
        <v>55</v>
      </c>
      <c r="D73" s="143"/>
      <c r="E73" s="143"/>
      <c r="F73" s="143"/>
      <c r="G73" s="143"/>
      <c r="H73" s="70" t="s">
        <v>56</v>
      </c>
      <c r="I73" s="74">
        <v>103</v>
      </c>
      <c r="J73" s="71"/>
      <c r="K73" s="74">
        <v>103</v>
      </c>
      <c r="L73" s="72"/>
      <c r="M73" s="71"/>
      <c r="N73" s="72"/>
      <c r="O73" s="71"/>
      <c r="P73" s="73">
        <v>928.93</v>
      </c>
      <c r="HY73" s="53"/>
      <c r="HZ73" s="62"/>
      <c r="IA73" s="62"/>
      <c r="IB73" s="62"/>
      <c r="IC73" s="62"/>
      <c r="ID73" s="62"/>
      <c r="IE73" s="62"/>
      <c r="IF73" s="16" t="s">
        <v>55</v>
      </c>
      <c r="IG73" s="62"/>
    </row>
    <row r="74" spans="1:241" customFormat="1" ht="15" x14ac:dyDescent="0.25">
      <c r="A74" s="68"/>
      <c r="B74" s="69" t="s">
        <v>57</v>
      </c>
      <c r="C74" s="143" t="s">
        <v>58</v>
      </c>
      <c r="D74" s="143"/>
      <c r="E74" s="143"/>
      <c r="F74" s="143"/>
      <c r="G74" s="143"/>
      <c r="H74" s="70" t="s">
        <v>56</v>
      </c>
      <c r="I74" s="74">
        <v>60</v>
      </c>
      <c r="J74" s="71"/>
      <c r="K74" s="74">
        <v>60</v>
      </c>
      <c r="L74" s="72"/>
      <c r="M74" s="71"/>
      <c r="N74" s="72"/>
      <c r="O74" s="71"/>
      <c r="P74" s="73">
        <v>541.12</v>
      </c>
      <c r="HY74" s="53"/>
      <c r="HZ74" s="62"/>
      <c r="IA74" s="62"/>
      <c r="IB74" s="62"/>
      <c r="IC74" s="62"/>
      <c r="ID74" s="62"/>
      <c r="IE74" s="62"/>
      <c r="IF74" s="16" t="s">
        <v>58</v>
      </c>
      <c r="IG74" s="62"/>
    </row>
    <row r="75" spans="1:241" customFormat="1" ht="15" x14ac:dyDescent="0.25">
      <c r="A75" s="75"/>
      <c r="B75" s="76"/>
      <c r="C75" s="142" t="s">
        <v>59</v>
      </c>
      <c r="D75" s="142"/>
      <c r="E75" s="142"/>
      <c r="F75" s="142"/>
      <c r="G75" s="142"/>
      <c r="H75" s="56"/>
      <c r="I75" s="57"/>
      <c r="J75" s="57"/>
      <c r="K75" s="57"/>
      <c r="L75" s="59"/>
      <c r="M75" s="57"/>
      <c r="N75" s="78">
        <v>490.95</v>
      </c>
      <c r="O75" s="57"/>
      <c r="P75" s="66">
        <v>2945.7</v>
      </c>
      <c r="HY75" s="53"/>
      <c r="HZ75" s="62"/>
      <c r="IA75" s="62"/>
      <c r="IB75" s="62"/>
      <c r="IC75" s="62"/>
      <c r="ID75" s="62"/>
      <c r="IE75" s="62"/>
      <c r="IF75" s="16"/>
      <c r="IG75" s="62" t="s">
        <v>59</v>
      </c>
    </row>
    <row r="76" spans="1:241" customFormat="1" ht="15" x14ac:dyDescent="0.25">
      <c r="A76" s="54" t="s">
        <v>73</v>
      </c>
      <c r="B76" s="55" t="s">
        <v>74</v>
      </c>
      <c r="C76" s="176" t="s">
        <v>75</v>
      </c>
      <c r="D76" s="176"/>
      <c r="E76" s="176"/>
      <c r="F76" s="176"/>
      <c r="G76" s="176"/>
      <c r="H76" s="56" t="s">
        <v>51</v>
      </c>
      <c r="I76" s="57">
        <v>6</v>
      </c>
      <c r="J76" s="58">
        <v>1</v>
      </c>
      <c r="K76" s="58">
        <v>6</v>
      </c>
      <c r="L76" s="59"/>
      <c r="M76" s="57"/>
      <c r="N76" s="79">
        <v>12295.08</v>
      </c>
      <c r="O76" s="57"/>
      <c r="P76" s="66">
        <v>73770.48</v>
      </c>
      <c r="HY76" s="53"/>
      <c r="HZ76" s="62" t="s">
        <v>75</v>
      </c>
      <c r="IA76" s="62" t="s">
        <v>4</v>
      </c>
      <c r="IB76" s="62" t="s">
        <v>4</v>
      </c>
      <c r="IC76" s="62" t="s">
        <v>4</v>
      </c>
      <c r="ID76" s="62" t="s">
        <v>4</v>
      </c>
      <c r="IE76" s="62"/>
      <c r="IF76" s="16"/>
      <c r="IG76" s="62"/>
    </row>
    <row r="77" spans="1:241" customFormat="1" ht="15" x14ac:dyDescent="0.25">
      <c r="A77" s="75"/>
      <c r="B77" s="76"/>
      <c r="C77" s="142" t="s">
        <v>59</v>
      </c>
      <c r="D77" s="142"/>
      <c r="E77" s="142"/>
      <c r="F77" s="142"/>
      <c r="G77" s="142"/>
      <c r="H77" s="56"/>
      <c r="I77" s="57"/>
      <c r="J77" s="57"/>
      <c r="K77" s="57"/>
      <c r="L77" s="59"/>
      <c r="M77" s="57"/>
      <c r="N77" s="59"/>
      <c r="O77" s="57"/>
      <c r="P77" s="66">
        <v>73770.48</v>
      </c>
      <c r="HY77" s="53"/>
      <c r="HZ77" s="62"/>
      <c r="IA77" s="62"/>
      <c r="IB77" s="62"/>
      <c r="IC77" s="62"/>
      <c r="ID77" s="62"/>
      <c r="IE77" s="62"/>
      <c r="IF77" s="16"/>
      <c r="IG77" s="62" t="s">
        <v>59</v>
      </c>
    </row>
    <row r="78" spans="1:241" customFormat="1" ht="15" x14ac:dyDescent="0.25">
      <c r="A78" s="54" t="s">
        <v>76</v>
      </c>
      <c r="B78" s="55" t="s">
        <v>74</v>
      </c>
      <c r="C78" s="144" t="s">
        <v>77</v>
      </c>
      <c r="D78" s="144"/>
      <c r="E78" s="144"/>
      <c r="F78" s="144"/>
      <c r="G78" s="144"/>
      <c r="H78" s="56" t="s">
        <v>51</v>
      </c>
      <c r="I78" s="57">
        <v>6</v>
      </c>
      <c r="J78" s="58">
        <v>1</v>
      </c>
      <c r="K78" s="58">
        <v>6</v>
      </c>
      <c r="L78" s="59"/>
      <c r="M78" s="57"/>
      <c r="N78" s="79">
        <v>3265.57</v>
      </c>
      <c r="O78" s="57"/>
      <c r="P78" s="66">
        <v>19593.419999999998</v>
      </c>
      <c r="HY78" s="53"/>
      <c r="HZ78" s="62" t="s">
        <v>77</v>
      </c>
      <c r="IA78" s="62" t="s">
        <v>4</v>
      </c>
      <c r="IB78" s="62" t="s">
        <v>4</v>
      </c>
      <c r="IC78" s="62" t="s">
        <v>4</v>
      </c>
      <c r="ID78" s="62" t="s">
        <v>4</v>
      </c>
      <c r="IE78" s="62"/>
      <c r="IF78" s="16"/>
      <c r="IG78" s="62"/>
    </row>
    <row r="79" spans="1:241" customFormat="1" ht="15" x14ac:dyDescent="0.25">
      <c r="A79" s="75"/>
      <c r="B79" s="76"/>
      <c r="C79" s="142" t="s">
        <v>59</v>
      </c>
      <c r="D79" s="142"/>
      <c r="E79" s="142"/>
      <c r="F79" s="142"/>
      <c r="G79" s="142"/>
      <c r="H79" s="56"/>
      <c r="I79" s="57"/>
      <c r="J79" s="57"/>
      <c r="K79" s="57"/>
      <c r="L79" s="59"/>
      <c r="M79" s="57"/>
      <c r="N79" s="59"/>
      <c r="O79" s="57"/>
      <c r="P79" s="66">
        <v>19593.419999999998</v>
      </c>
      <c r="HY79" s="53"/>
      <c r="HZ79" s="62"/>
      <c r="IA79" s="62"/>
      <c r="IB79" s="62"/>
      <c r="IC79" s="62"/>
      <c r="ID79" s="62"/>
      <c r="IE79" s="62"/>
      <c r="IF79" s="16"/>
      <c r="IG79" s="62" t="s">
        <v>59</v>
      </c>
    </row>
    <row r="80" spans="1:241" customFormat="1" ht="15" x14ac:dyDescent="0.25">
      <c r="A80" s="54" t="s">
        <v>78</v>
      </c>
      <c r="B80" s="55" t="s">
        <v>74</v>
      </c>
      <c r="C80" s="144" t="s">
        <v>79</v>
      </c>
      <c r="D80" s="144"/>
      <c r="E80" s="144"/>
      <c r="F80" s="144"/>
      <c r="G80" s="144"/>
      <c r="H80" s="56" t="s">
        <v>51</v>
      </c>
      <c r="I80" s="57">
        <v>6</v>
      </c>
      <c r="J80" s="58">
        <v>1</v>
      </c>
      <c r="K80" s="58">
        <v>6</v>
      </c>
      <c r="L80" s="59"/>
      <c r="M80" s="57"/>
      <c r="N80" s="80">
        <v>642.77</v>
      </c>
      <c r="O80" s="57"/>
      <c r="P80" s="66">
        <v>3856.62</v>
      </c>
      <c r="HY80" s="53"/>
      <c r="HZ80" s="62" t="s">
        <v>79</v>
      </c>
      <c r="IA80" s="62" t="s">
        <v>4</v>
      </c>
      <c r="IB80" s="62" t="s">
        <v>4</v>
      </c>
      <c r="IC80" s="62" t="s">
        <v>4</v>
      </c>
      <c r="ID80" s="62" t="s">
        <v>4</v>
      </c>
      <c r="IE80" s="62"/>
      <c r="IF80" s="16"/>
      <c r="IG80" s="62"/>
    </row>
    <row r="81" spans="1:242" customFormat="1" ht="15" x14ac:dyDescent="0.25">
      <c r="A81" s="75"/>
      <c r="B81" s="76"/>
      <c r="C81" s="142" t="s">
        <v>59</v>
      </c>
      <c r="D81" s="142"/>
      <c r="E81" s="142"/>
      <c r="F81" s="142"/>
      <c r="G81" s="142"/>
      <c r="H81" s="56"/>
      <c r="I81" s="57"/>
      <c r="J81" s="57"/>
      <c r="K81" s="57"/>
      <c r="L81" s="59"/>
      <c r="M81" s="57"/>
      <c r="N81" s="59"/>
      <c r="O81" s="57"/>
      <c r="P81" s="66">
        <v>3856.62</v>
      </c>
      <c r="HY81" s="53"/>
      <c r="HZ81" s="62"/>
      <c r="IA81" s="62"/>
      <c r="IB81" s="62"/>
      <c r="IC81" s="62"/>
      <c r="ID81" s="62"/>
      <c r="IE81" s="62"/>
      <c r="IF81" s="16"/>
      <c r="IG81" s="62" t="s">
        <v>59</v>
      </c>
    </row>
    <row r="82" spans="1:242" customFormat="1" ht="15" x14ac:dyDescent="0.25">
      <c r="A82" s="54" t="s">
        <v>80</v>
      </c>
      <c r="B82" s="55" t="s">
        <v>74</v>
      </c>
      <c r="C82" s="144" t="s">
        <v>81</v>
      </c>
      <c r="D82" s="144"/>
      <c r="E82" s="144"/>
      <c r="F82" s="144"/>
      <c r="G82" s="144"/>
      <c r="H82" s="56" t="s">
        <v>82</v>
      </c>
      <c r="I82" s="57">
        <v>1</v>
      </c>
      <c r="J82" s="58">
        <v>1</v>
      </c>
      <c r="K82" s="58">
        <v>1</v>
      </c>
      <c r="L82" s="59"/>
      <c r="M82" s="57"/>
      <c r="N82" s="80">
        <v>219.48</v>
      </c>
      <c r="O82" s="57"/>
      <c r="P82" s="81">
        <v>219.48</v>
      </c>
      <c r="HY82" s="53"/>
      <c r="HZ82" s="62" t="s">
        <v>81</v>
      </c>
      <c r="IA82" s="62" t="s">
        <v>4</v>
      </c>
      <c r="IB82" s="62" t="s">
        <v>4</v>
      </c>
      <c r="IC82" s="62" t="s">
        <v>4</v>
      </c>
      <c r="ID82" s="62" t="s">
        <v>4</v>
      </c>
      <c r="IE82" s="62"/>
      <c r="IF82" s="16"/>
      <c r="IG82" s="62"/>
    </row>
    <row r="83" spans="1:242" customFormat="1" ht="15" x14ac:dyDescent="0.25">
      <c r="A83" s="75"/>
      <c r="B83" s="76"/>
      <c r="C83" s="142" t="s">
        <v>59</v>
      </c>
      <c r="D83" s="142"/>
      <c r="E83" s="142"/>
      <c r="F83" s="142"/>
      <c r="G83" s="142"/>
      <c r="H83" s="56"/>
      <c r="I83" s="57"/>
      <c r="J83" s="57"/>
      <c r="K83" s="57"/>
      <c r="L83" s="59"/>
      <c r="M83" s="57"/>
      <c r="N83" s="59"/>
      <c r="O83" s="57"/>
      <c r="P83" s="81">
        <v>219.48</v>
      </c>
      <c r="HY83" s="53"/>
      <c r="HZ83" s="62"/>
      <c r="IA83" s="62"/>
      <c r="IB83" s="62"/>
      <c r="IC83" s="62"/>
      <c r="ID83" s="62"/>
      <c r="IE83" s="62"/>
      <c r="IF83" s="16"/>
      <c r="IG83" s="62" t="s">
        <v>59</v>
      </c>
    </row>
    <row r="84" spans="1:242" customFormat="1" ht="15" x14ac:dyDescent="0.25">
      <c r="A84" s="54" t="s">
        <v>83</v>
      </c>
      <c r="B84" s="55" t="s">
        <v>74</v>
      </c>
      <c r="C84" s="144" t="s">
        <v>84</v>
      </c>
      <c r="D84" s="144"/>
      <c r="E84" s="144"/>
      <c r="F84" s="144"/>
      <c r="G84" s="144"/>
      <c r="H84" s="56" t="s">
        <v>85</v>
      </c>
      <c r="I84" s="57">
        <v>1</v>
      </c>
      <c r="J84" s="58">
        <v>1</v>
      </c>
      <c r="K84" s="58">
        <v>1</v>
      </c>
      <c r="L84" s="59"/>
      <c r="M84" s="57"/>
      <c r="N84" s="80">
        <v>423.13</v>
      </c>
      <c r="O84" s="57"/>
      <c r="P84" s="81">
        <v>423.13</v>
      </c>
      <c r="HY84" s="53"/>
      <c r="HZ84" s="62" t="s">
        <v>84</v>
      </c>
      <c r="IA84" s="62" t="s">
        <v>4</v>
      </c>
      <c r="IB84" s="62" t="s">
        <v>4</v>
      </c>
      <c r="IC84" s="62" t="s">
        <v>4</v>
      </c>
      <c r="ID84" s="62" t="s">
        <v>4</v>
      </c>
      <c r="IE84" s="62"/>
      <c r="IF84" s="16"/>
      <c r="IG84" s="62"/>
    </row>
    <row r="85" spans="1:242" customFormat="1" ht="15" x14ac:dyDescent="0.25">
      <c r="A85" s="75"/>
      <c r="B85" s="76"/>
      <c r="C85" s="142" t="s">
        <v>59</v>
      </c>
      <c r="D85" s="142"/>
      <c r="E85" s="142"/>
      <c r="F85" s="142"/>
      <c r="G85" s="142"/>
      <c r="H85" s="56"/>
      <c r="I85" s="57"/>
      <c r="J85" s="57"/>
      <c r="K85" s="57"/>
      <c r="L85" s="59"/>
      <c r="M85" s="57"/>
      <c r="N85" s="59"/>
      <c r="O85" s="57"/>
      <c r="P85" s="81">
        <v>423.13</v>
      </c>
      <c r="HY85" s="53"/>
      <c r="HZ85" s="62"/>
      <c r="IA85" s="62"/>
      <c r="IB85" s="62"/>
      <c r="IC85" s="62"/>
      <c r="ID85" s="62"/>
      <c r="IE85" s="62"/>
      <c r="IF85" s="16"/>
      <c r="IG85" s="62" t="s">
        <v>59</v>
      </c>
    </row>
    <row r="86" spans="1:242" customFormat="1" ht="15" x14ac:dyDescent="0.25">
      <c r="A86" s="54" t="s">
        <v>86</v>
      </c>
      <c r="B86" s="55" t="s">
        <v>74</v>
      </c>
      <c r="C86" s="144" t="s">
        <v>87</v>
      </c>
      <c r="D86" s="144"/>
      <c r="E86" s="144"/>
      <c r="F86" s="144"/>
      <c r="G86" s="144"/>
      <c r="H86" s="56" t="s">
        <v>85</v>
      </c>
      <c r="I86" s="57">
        <v>18</v>
      </c>
      <c r="J86" s="58">
        <v>1</v>
      </c>
      <c r="K86" s="58">
        <v>18</v>
      </c>
      <c r="L86" s="59"/>
      <c r="M86" s="57"/>
      <c r="N86" s="80">
        <v>598.36</v>
      </c>
      <c r="O86" s="57"/>
      <c r="P86" s="66">
        <v>10770.48</v>
      </c>
      <c r="HY86" s="53"/>
      <c r="HZ86" s="62" t="s">
        <v>87</v>
      </c>
      <c r="IA86" s="62" t="s">
        <v>4</v>
      </c>
      <c r="IB86" s="62" t="s">
        <v>4</v>
      </c>
      <c r="IC86" s="62" t="s">
        <v>4</v>
      </c>
      <c r="ID86" s="62" t="s">
        <v>4</v>
      </c>
      <c r="IE86" s="62"/>
      <c r="IF86" s="16"/>
      <c r="IG86" s="62"/>
    </row>
    <row r="87" spans="1:242" customFormat="1" ht="15" x14ac:dyDescent="0.25">
      <c r="A87" s="82"/>
      <c r="B87" s="14"/>
      <c r="C87" s="140" t="s">
        <v>88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  <c r="HY87" s="53"/>
      <c r="HZ87" s="62"/>
      <c r="IA87" s="62"/>
      <c r="IB87" s="62"/>
      <c r="IC87" s="62"/>
      <c r="ID87" s="62"/>
      <c r="IE87" s="62"/>
      <c r="IF87" s="16"/>
      <c r="IG87" s="62"/>
      <c r="IH87" s="3" t="s">
        <v>88</v>
      </c>
    </row>
    <row r="88" spans="1:242" customFormat="1" ht="15" x14ac:dyDescent="0.25">
      <c r="A88" s="75"/>
      <c r="B88" s="76"/>
      <c r="C88" s="142" t="s">
        <v>59</v>
      </c>
      <c r="D88" s="142"/>
      <c r="E88" s="142"/>
      <c r="F88" s="142"/>
      <c r="G88" s="142"/>
      <c r="H88" s="56"/>
      <c r="I88" s="57"/>
      <c r="J88" s="57"/>
      <c r="K88" s="57"/>
      <c r="L88" s="59"/>
      <c r="M88" s="57"/>
      <c r="N88" s="59"/>
      <c r="O88" s="57"/>
      <c r="P88" s="66">
        <v>10770.48</v>
      </c>
      <c r="HY88" s="53"/>
      <c r="HZ88" s="62"/>
      <c r="IA88" s="62"/>
      <c r="IB88" s="62"/>
      <c r="IC88" s="62"/>
      <c r="ID88" s="62"/>
      <c r="IE88" s="62"/>
      <c r="IF88" s="16"/>
      <c r="IG88" s="62" t="s">
        <v>59</v>
      </c>
    </row>
    <row r="89" spans="1:242" customFormat="1" ht="15" x14ac:dyDescent="0.25">
      <c r="A89" s="54" t="s">
        <v>89</v>
      </c>
      <c r="B89" s="55" t="s">
        <v>74</v>
      </c>
      <c r="C89" s="144" t="s">
        <v>90</v>
      </c>
      <c r="D89" s="144"/>
      <c r="E89" s="144"/>
      <c r="F89" s="144"/>
      <c r="G89" s="144"/>
      <c r="H89" s="56" t="s">
        <v>85</v>
      </c>
      <c r="I89" s="57">
        <v>6</v>
      </c>
      <c r="J89" s="58">
        <v>1</v>
      </c>
      <c r="K89" s="58">
        <v>6</v>
      </c>
      <c r="L89" s="59"/>
      <c r="M89" s="57"/>
      <c r="N89" s="80">
        <v>889.13</v>
      </c>
      <c r="O89" s="57"/>
      <c r="P89" s="66">
        <v>5334.78</v>
      </c>
      <c r="HY89" s="53"/>
      <c r="HZ89" s="62" t="s">
        <v>90</v>
      </c>
      <c r="IA89" s="62" t="s">
        <v>4</v>
      </c>
      <c r="IB89" s="62" t="s">
        <v>4</v>
      </c>
      <c r="IC89" s="62" t="s">
        <v>4</v>
      </c>
      <c r="ID89" s="62" t="s">
        <v>4</v>
      </c>
      <c r="IE89" s="62"/>
      <c r="IF89" s="16"/>
      <c r="IG89" s="62"/>
    </row>
    <row r="90" spans="1:242" customFormat="1" ht="15" x14ac:dyDescent="0.25">
      <c r="A90" s="82"/>
      <c r="B90" s="14"/>
      <c r="C90" s="140" t="s">
        <v>91</v>
      </c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1"/>
      <c r="HY90" s="53"/>
      <c r="HZ90" s="62"/>
      <c r="IA90" s="62"/>
      <c r="IB90" s="62"/>
      <c r="IC90" s="62"/>
      <c r="ID90" s="62"/>
      <c r="IE90" s="62"/>
      <c r="IF90" s="16"/>
      <c r="IG90" s="62"/>
      <c r="IH90" s="3" t="s">
        <v>91</v>
      </c>
    </row>
    <row r="91" spans="1:242" customFormat="1" ht="15" x14ac:dyDescent="0.25">
      <c r="A91" s="75"/>
      <c r="B91" s="76"/>
      <c r="C91" s="142" t="s">
        <v>59</v>
      </c>
      <c r="D91" s="142"/>
      <c r="E91" s="142"/>
      <c r="F91" s="142"/>
      <c r="G91" s="142"/>
      <c r="H91" s="56"/>
      <c r="I91" s="57"/>
      <c r="J91" s="57"/>
      <c r="K91" s="57"/>
      <c r="L91" s="59"/>
      <c r="M91" s="57"/>
      <c r="N91" s="59"/>
      <c r="O91" s="57"/>
      <c r="P91" s="66">
        <v>5334.78</v>
      </c>
      <c r="HY91" s="53"/>
      <c r="HZ91" s="62"/>
      <c r="IA91" s="62"/>
      <c r="IB91" s="62"/>
      <c r="IC91" s="62"/>
      <c r="ID91" s="62"/>
      <c r="IE91" s="62"/>
      <c r="IF91" s="16"/>
      <c r="IG91" s="62" t="s">
        <v>59</v>
      </c>
    </row>
    <row r="92" spans="1:242" customFormat="1" ht="15" x14ac:dyDescent="0.25">
      <c r="A92" s="54" t="s">
        <v>92</v>
      </c>
      <c r="B92" s="55" t="s">
        <v>74</v>
      </c>
      <c r="C92" s="144" t="s">
        <v>93</v>
      </c>
      <c r="D92" s="144"/>
      <c r="E92" s="144"/>
      <c r="F92" s="144"/>
      <c r="G92" s="144"/>
      <c r="H92" s="56" t="s">
        <v>85</v>
      </c>
      <c r="I92" s="57">
        <v>60</v>
      </c>
      <c r="J92" s="58">
        <v>1</v>
      </c>
      <c r="K92" s="58">
        <v>60</v>
      </c>
      <c r="L92" s="59"/>
      <c r="M92" s="57"/>
      <c r="N92" s="80">
        <v>406</v>
      </c>
      <c r="O92" s="57"/>
      <c r="P92" s="66">
        <v>24360</v>
      </c>
      <c r="HY92" s="53"/>
      <c r="HZ92" s="62" t="s">
        <v>93</v>
      </c>
      <c r="IA92" s="62" t="s">
        <v>4</v>
      </c>
      <c r="IB92" s="62" t="s">
        <v>4</v>
      </c>
      <c r="IC92" s="62" t="s">
        <v>4</v>
      </c>
      <c r="ID92" s="62" t="s">
        <v>4</v>
      </c>
      <c r="IE92" s="62"/>
      <c r="IF92" s="16"/>
      <c r="IG92" s="62"/>
    </row>
    <row r="93" spans="1:242" customFormat="1" ht="15" x14ac:dyDescent="0.25">
      <c r="A93" s="82"/>
      <c r="B93" s="14"/>
      <c r="C93" s="140" t="s">
        <v>94</v>
      </c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  <c r="HY93" s="53"/>
      <c r="HZ93" s="62"/>
      <c r="IA93" s="62"/>
      <c r="IB93" s="62"/>
      <c r="IC93" s="62"/>
      <c r="ID93" s="62"/>
      <c r="IE93" s="62"/>
      <c r="IF93" s="16"/>
      <c r="IG93" s="62"/>
      <c r="IH93" s="3" t="s">
        <v>94</v>
      </c>
    </row>
    <row r="94" spans="1:242" customFormat="1" ht="15" x14ac:dyDescent="0.25">
      <c r="A94" s="75"/>
      <c r="B94" s="76"/>
      <c r="C94" s="142" t="s">
        <v>59</v>
      </c>
      <c r="D94" s="142"/>
      <c r="E94" s="142"/>
      <c r="F94" s="142"/>
      <c r="G94" s="142"/>
      <c r="H94" s="56"/>
      <c r="I94" s="57"/>
      <c r="J94" s="57"/>
      <c r="K94" s="57"/>
      <c r="L94" s="59"/>
      <c r="M94" s="57"/>
      <c r="N94" s="59"/>
      <c r="O94" s="57"/>
      <c r="P94" s="66">
        <v>24360</v>
      </c>
      <c r="HY94" s="53"/>
      <c r="HZ94" s="62"/>
      <c r="IA94" s="62"/>
      <c r="IB94" s="62"/>
      <c r="IC94" s="62"/>
      <c r="ID94" s="62"/>
      <c r="IE94" s="62"/>
      <c r="IF94" s="16"/>
      <c r="IG94" s="62" t="s">
        <v>59</v>
      </c>
    </row>
    <row r="95" spans="1:242" customFormat="1" ht="15" x14ac:dyDescent="0.25">
      <c r="A95" s="54" t="s">
        <v>95</v>
      </c>
      <c r="B95" s="55" t="s">
        <v>74</v>
      </c>
      <c r="C95" s="144" t="s">
        <v>96</v>
      </c>
      <c r="D95" s="144"/>
      <c r="E95" s="144"/>
      <c r="F95" s="144"/>
      <c r="G95" s="144"/>
      <c r="H95" s="56" t="s">
        <v>51</v>
      </c>
      <c r="I95" s="57">
        <v>6</v>
      </c>
      <c r="J95" s="58">
        <v>1</v>
      </c>
      <c r="K95" s="58">
        <v>6</v>
      </c>
      <c r="L95" s="59"/>
      <c r="M95" s="57"/>
      <c r="N95" s="80">
        <v>147.54</v>
      </c>
      <c r="O95" s="57"/>
      <c r="P95" s="81">
        <v>885.24</v>
      </c>
      <c r="HY95" s="53"/>
      <c r="HZ95" s="62" t="s">
        <v>96</v>
      </c>
      <c r="IA95" s="62" t="s">
        <v>4</v>
      </c>
      <c r="IB95" s="62" t="s">
        <v>4</v>
      </c>
      <c r="IC95" s="62" t="s">
        <v>4</v>
      </c>
      <c r="ID95" s="62" t="s">
        <v>4</v>
      </c>
      <c r="IE95" s="62"/>
      <c r="IF95" s="16"/>
      <c r="IG95" s="62"/>
    </row>
    <row r="96" spans="1:242" customFormat="1" ht="15" x14ac:dyDescent="0.25">
      <c r="A96" s="82"/>
      <c r="B96" s="14"/>
      <c r="C96" s="140" t="s">
        <v>91</v>
      </c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1"/>
      <c r="HY96" s="53"/>
      <c r="HZ96" s="62"/>
      <c r="IA96" s="62"/>
      <c r="IB96" s="62"/>
      <c r="IC96" s="62"/>
      <c r="ID96" s="62"/>
      <c r="IE96" s="62"/>
      <c r="IF96" s="16"/>
      <c r="IG96" s="62"/>
      <c r="IH96" s="3" t="s">
        <v>91</v>
      </c>
    </row>
    <row r="97" spans="1:242" customFormat="1" ht="15" x14ac:dyDescent="0.25">
      <c r="A97" s="75"/>
      <c r="B97" s="76"/>
      <c r="C97" s="142" t="s">
        <v>59</v>
      </c>
      <c r="D97" s="142"/>
      <c r="E97" s="142"/>
      <c r="F97" s="142"/>
      <c r="G97" s="142"/>
      <c r="H97" s="56"/>
      <c r="I97" s="57"/>
      <c r="J97" s="57"/>
      <c r="K97" s="57"/>
      <c r="L97" s="59"/>
      <c r="M97" s="57"/>
      <c r="N97" s="59"/>
      <c r="O97" s="57"/>
      <c r="P97" s="81">
        <v>885.24</v>
      </c>
      <c r="HY97" s="53"/>
      <c r="HZ97" s="62"/>
      <c r="IA97" s="62"/>
      <c r="IB97" s="62"/>
      <c r="IC97" s="62"/>
      <c r="ID97" s="62"/>
      <c r="IE97" s="62"/>
      <c r="IF97" s="16"/>
      <c r="IG97" s="62" t="s">
        <v>59</v>
      </c>
    </row>
    <row r="98" spans="1:242" customFormat="1" ht="15" x14ac:dyDescent="0.25">
      <c r="A98" s="54" t="s">
        <v>97</v>
      </c>
      <c r="B98" s="55" t="s">
        <v>74</v>
      </c>
      <c r="C98" s="144" t="s">
        <v>98</v>
      </c>
      <c r="D98" s="144"/>
      <c r="E98" s="144"/>
      <c r="F98" s="144"/>
      <c r="G98" s="144"/>
      <c r="H98" s="56" t="s">
        <v>51</v>
      </c>
      <c r="I98" s="57">
        <v>18</v>
      </c>
      <c r="J98" s="58">
        <v>1</v>
      </c>
      <c r="K98" s="58">
        <v>18</v>
      </c>
      <c r="L98" s="59"/>
      <c r="M98" s="57"/>
      <c r="N98" s="80">
        <v>281.97000000000003</v>
      </c>
      <c r="O98" s="57"/>
      <c r="P98" s="66">
        <v>5075.46</v>
      </c>
      <c r="HY98" s="53"/>
      <c r="HZ98" s="62" t="s">
        <v>98</v>
      </c>
      <c r="IA98" s="62" t="s">
        <v>4</v>
      </c>
      <c r="IB98" s="62" t="s">
        <v>4</v>
      </c>
      <c r="IC98" s="62" t="s">
        <v>4</v>
      </c>
      <c r="ID98" s="62" t="s">
        <v>4</v>
      </c>
      <c r="IE98" s="62"/>
      <c r="IF98" s="16"/>
      <c r="IG98" s="62"/>
    </row>
    <row r="99" spans="1:242" customFormat="1" ht="15" x14ac:dyDescent="0.25">
      <c r="A99" s="82"/>
      <c r="B99" s="14"/>
      <c r="C99" s="140" t="s">
        <v>88</v>
      </c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  <c r="HY99" s="53"/>
      <c r="HZ99" s="62"/>
      <c r="IA99" s="62"/>
      <c r="IB99" s="62"/>
      <c r="IC99" s="62"/>
      <c r="ID99" s="62"/>
      <c r="IE99" s="62"/>
      <c r="IF99" s="16"/>
      <c r="IG99" s="62"/>
      <c r="IH99" s="3" t="s">
        <v>88</v>
      </c>
    </row>
    <row r="100" spans="1:242" customFormat="1" ht="15" x14ac:dyDescent="0.25">
      <c r="A100" s="75"/>
      <c r="B100" s="76"/>
      <c r="C100" s="142" t="s">
        <v>59</v>
      </c>
      <c r="D100" s="142"/>
      <c r="E100" s="142"/>
      <c r="F100" s="142"/>
      <c r="G100" s="142"/>
      <c r="H100" s="56"/>
      <c r="I100" s="57"/>
      <c r="J100" s="57"/>
      <c r="K100" s="57"/>
      <c r="L100" s="59"/>
      <c r="M100" s="57"/>
      <c r="N100" s="59"/>
      <c r="O100" s="57"/>
      <c r="P100" s="66">
        <v>5075.46</v>
      </c>
      <c r="HY100" s="53"/>
      <c r="HZ100" s="62"/>
      <c r="IA100" s="62"/>
      <c r="IB100" s="62"/>
      <c r="IC100" s="62"/>
      <c r="ID100" s="62"/>
      <c r="IE100" s="62"/>
      <c r="IF100" s="16"/>
      <c r="IG100" s="62" t="s">
        <v>59</v>
      </c>
    </row>
    <row r="101" spans="1:242" customFormat="1" ht="15" x14ac:dyDescent="0.25">
      <c r="A101" s="54" t="s">
        <v>99</v>
      </c>
      <c r="B101" s="55" t="s">
        <v>74</v>
      </c>
      <c r="C101" s="144" t="s">
        <v>100</v>
      </c>
      <c r="D101" s="144"/>
      <c r="E101" s="144"/>
      <c r="F101" s="144"/>
      <c r="G101" s="144"/>
      <c r="H101" s="56" t="s">
        <v>51</v>
      </c>
      <c r="I101" s="57">
        <v>18</v>
      </c>
      <c r="J101" s="58">
        <v>1</v>
      </c>
      <c r="K101" s="58">
        <v>18</v>
      </c>
      <c r="L101" s="59"/>
      <c r="M101" s="57"/>
      <c r="N101" s="80">
        <v>89.34</v>
      </c>
      <c r="O101" s="57"/>
      <c r="P101" s="66">
        <v>1608.12</v>
      </c>
      <c r="HY101" s="53"/>
      <c r="HZ101" s="62" t="s">
        <v>100</v>
      </c>
      <c r="IA101" s="62" t="s">
        <v>4</v>
      </c>
      <c r="IB101" s="62" t="s">
        <v>4</v>
      </c>
      <c r="IC101" s="62" t="s">
        <v>4</v>
      </c>
      <c r="ID101" s="62" t="s">
        <v>4</v>
      </c>
      <c r="IE101" s="62"/>
      <c r="IF101" s="16"/>
      <c r="IG101" s="62"/>
    </row>
    <row r="102" spans="1:242" customFormat="1" ht="15" x14ac:dyDescent="0.25">
      <c r="A102" s="82"/>
      <c r="B102" s="14"/>
      <c r="C102" s="140" t="s">
        <v>88</v>
      </c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1"/>
      <c r="HY102" s="53"/>
      <c r="HZ102" s="62"/>
      <c r="IA102" s="62"/>
      <c r="IB102" s="62"/>
      <c r="IC102" s="62"/>
      <c r="ID102" s="62"/>
      <c r="IE102" s="62"/>
      <c r="IF102" s="16"/>
      <c r="IG102" s="62"/>
      <c r="IH102" s="3" t="s">
        <v>88</v>
      </c>
    </row>
    <row r="103" spans="1:242" customFormat="1" ht="15" x14ac:dyDescent="0.25">
      <c r="A103" s="75"/>
      <c r="B103" s="76"/>
      <c r="C103" s="142" t="s">
        <v>59</v>
      </c>
      <c r="D103" s="142"/>
      <c r="E103" s="142"/>
      <c r="F103" s="142"/>
      <c r="G103" s="142"/>
      <c r="H103" s="56"/>
      <c r="I103" s="57"/>
      <c r="J103" s="57"/>
      <c r="K103" s="57"/>
      <c r="L103" s="59"/>
      <c r="M103" s="57"/>
      <c r="N103" s="59"/>
      <c r="O103" s="57"/>
      <c r="P103" s="66">
        <v>1608.12</v>
      </c>
      <c r="HY103" s="53"/>
      <c r="HZ103" s="62"/>
      <c r="IA103" s="62"/>
      <c r="IB103" s="62"/>
      <c r="IC103" s="62"/>
      <c r="ID103" s="62"/>
      <c r="IE103" s="62"/>
      <c r="IF103" s="16"/>
      <c r="IG103" s="62" t="s">
        <v>59</v>
      </c>
    </row>
    <row r="104" spans="1:242" customFormat="1" ht="15" x14ac:dyDescent="0.25">
      <c r="A104" s="54" t="s">
        <v>101</v>
      </c>
      <c r="B104" s="55" t="s">
        <v>74</v>
      </c>
      <c r="C104" s="144" t="s">
        <v>102</v>
      </c>
      <c r="D104" s="144"/>
      <c r="E104" s="144"/>
      <c r="F104" s="144"/>
      <c r="G104" s="144"/>
      <c r="H104" s="56" t="s">
        <v>51</v>
      </c>
      <c r="I104" s="57">
        <v>18</v>
      </c>
      <c r="J104" s="58">
        <v>1</v>
      </c>
      <c r="K104" s="58">
        <v>18</v>
      </c>
      <c r="L104" s="59"/>
      <c r="M104" s="57"/>
      <c r="N104" s="79">
        <v>2380.33</v>
      </c>
      <c r="O104" s="57"/>
      <c r="P104" s="66">
        <v>42845.94</v>
      </c>
      <c r="HY104" s="53"/>
      <c r="HZ104" s="62" t="s">
        <v>102</v>
      </c>
      <c r="IA104" s="62" t="s">
        <v>4</v>
      </c>
      <c r="IB104" s="62" t="s">
        <v>4</v>
      </c>
      <c r="IC104" s="62" t="s">
        <v>4</v>
      </c>
      <c r="ID104" s="62" t="s">
        <v>4</v>
      </c>
      <c r="IE104" s="62"/>
      <c r="IF104" s="16"/>
      <c r="IG104" s="62"/>
    </row>
    <row r="105" spans="1:242" customFormat="1" ht="15" x14ac:dyDescent="0.25">
      <c r="A105" s="82"/>
      <c r="B105" s="14"/>
      <c r="C105" s="140" t="s">
        <v>88</v>
      </c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1"/>
      <c r="HY105" s="53"/>
      <c r="HZ105" s="62"/>
      <c r="IA105" s="62"/>
      <c r="IB105" s="62"/>
      <c r="IC105" s="62"/>
      <c r="ID105" s="62"/>
      <c r="IE105" s="62"/>
      <c r="IF105" s="16"/>
      <c r="IG105" s="62"/>
      <c r="IH105" s="3" t="s">
        <v>88</v>
      </c>
    </row>
    <row r="106" spans="1:242" customFormat="1" ht="15" x14ac:dyDescent="0.25">
      <c r="A106" s="75"/>
      <c r="B106" s="76"/>
      <c r="C106" s="142" t="s">
        <v>59</v>
      </c>
      <c r="D106" s="142"/>
      <c r="E106" s="142"/>
      <c r="F106" s="142"/>
      <c r="G106" s="142"/>
      <c r="H106" s="56"/>
      <c r="I106" s="57"/>
      <c r="J106" s="57"/>
      <c r="K106" s="57"/>
      <c r="L106" s="59"/>
      <c r="M106" s="57"/>
      <c r="N106" s="59"/>
      <c r="O106" s="57"/>
      <c r="P106" s="66">
        <v>42845.94</v>
      </c>
      <c r="HY106" s="53"/>
      <c r="HZ106" s="62"/>
      <c r="IA106" s="62"/>
      <c r="IB106" s="62"/>
      <c r="IC106" s="62"/>
      <c r="ID106" s="62"/>
      <c r="IE106" s="62"/>
      <c r="IF106" s="16"/>
      <c r="IG106" s="62" t="s">
        <v>59</v>
      </c>
    </row>
    <row r="107" spans="1:242" customFormat="1" ht="15" x14ac:dyDescent="0.25">
      <c r="A107" s="54" t="s">
        <v>103</v>
      </c>
      <c r="B107" s="55" t="s">
        <v>74</v>
      </c>
      <c r="C107" s="144" t="s">
        <v>104</v>
      </c>
      <c r="D107" s="144"/>
      <c r="E107" s="144"/>
      <c r="F107" s="144"/>
      <c r="G107" s="144"/>
      <c r="H107" s="56" t="s">
        <v>105</v>
      </c>
      <c r="I107" s="57">
        <v>6</v>
      </c>
      <c r="J107" s="58">
        <v>1</v>
      </c>
      <c r="K107" s="58">
        <v>6</v>
      </c>
      <c r="L107" s="59"/>
      <c r="M107" s="57"/>
      <c r="N107" s="80">
        <v>840</v>
      </c>
      <c r="O107" s="57"/>
      <c r="P107" s="66">
        <v>5040</v>
      </c>
      <c r="HY107" s="53"/>
      <c r="HZ107" s="62" t="s">
        <v>104</v>
      </c>
      <c r="IA107" s="62" t="s">
        <v>4</v>
      </c>
      <c r="IB107" s="62" t="s">
        <v>4</v>
      </c>
      <c r="IC107" s="62" t="s">
        <v>4</v>
      </c>
      <c r="ID107" s="62" t="s">
        <v>4</v>
      </c>
      <c r="IE107" s="62"/>
      <c r="IF107" s="16"/>
      <c r="IG107" s="62"/>
    </row>
    <row r="108" spans="1:242" customFormat="1" ht="15" x14ac:dyDescent="0.25">
      <c r="A108" s="75"/>
      <c r="B108" s="76"/>
      <c r="C108" s="142" t="s">
        <v>59</v>
      </c>
      <c r="D108" s="142"/>
      <c r="E108" s="142"/>
      <c r="F108" s="142"/>
      <c r="G108" s="142"/>
      <c r="H108" s="56"/>
      <c r="I108" s="57"/>
      <c r="J108" s="57"/>
      <c r="K108" s="57"/>
      <c r="L108" s="59"/>
      <c r="M108" s="57"/>
      <c r="N108" s="59"/>
      <c r="O108" s="57"/>
      <c r="P108" s="66">
        <v>5040</v>
      </c>
      <c r="HY108" s="53"/>
      <c r="HZ108" s="62"/>
      <c r="IA108" s="62"/>
      <c r="IB108" s="62"/>
      <c r="IC108" s="62"/>
      <c r="ID108" s="62"/>
      <c r="IE108" s="62"/>
      <c r="IF108" s="16"/>
      <c r="IG108" s="62" t="s">
        <v>59</v>
      </c>
    </row>
    <row r="109" spans="1:242" customFormat="1" ht="15" x14ac:dyDescent="0.25">
      <c r="A109" s="54" t="s">
        <v>106</v>
      </c>
      <c r="B109" s="55" t="s">
        <v>74</v>
      </c>
      <c r="C109" s="144" t="s">
        <v>107</v>
      </c>
      <c r="D109" s="144"/>
      <c r="E109" s="144"/>
      <c r="F109" s="144"/>
      <c r="G109" s="144"/>
      <c r="H109" s="56" t="s">
        <v>51</v>
      </c>
      <c r="I109" s="57">
        <v>36</v>
      </c>
      <c r="J109" s="58">
        <v>1</v>
      </c>
      <c r="K109" s="58">
        <v>36</v>
      </c>
      <c r="L109" s="59"/>
      <c r="M109" s="57"/>
      <c r="N109" s="80">
        <v>431.96</v>
      </c>
      <c r="O109" s="57"/>
      <c r="P109" s="66">
        <v>15550.56</v>
      </c>
      <c r="HY109" s="53"/>
      <c r="HZ109" s="62" t="s">
        <v>107</v>
      </c>
      <c r="IA109" s="62" t="s">
        <v>4</v>
      </c>
      <c r="IB109" s="62" t="s">
        <v>4</v>
      </c>
      <c r="IC109" s="62" t="s">
        <v>4</v>
      </c>
      <c r="ID109" s="62" t="s">
        <v>4</v>
      </c>
      <c r="IE109" s="62"/>
      <c r="IF109" s="16"/>
      <c r="IG109" s="62"/>
    </row>
    <row r="110" spans="1:242" customFormat="1" ht="15" x14ac:dyDescent="0.25">
      <c r="A110" s="82"/>
      <c r="B110" s="14"/>
      <c r="C110" s="140" t="s">
        <v>108</v>
      </c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1"/>
      <c r="HY110" s="53"/>
      <c r="HZ110" s="62"/>
      <c r="IA110" s="62"/>
      <c r="IB110" s="62"/>
      <c r="IC110" s="62"/>
      <c r="ID110" s="62"/>
      <c r="IE110" s="62"/>
      <c r="IF110" s="16"/>
      <c r="IG110" s="62"/>
      <c r="IH110" s="3" t="s">
        <v>108</v>
      </c>
    </row>
    <row r="111" spans="1:242" customFormat="1" ht="15" x14ac:dyDescent="0.25">
      <c r="A111" s="75"/>
      <c r="B111" s="76"/>
      <c r="C111" s="142" t="s">
        <v>59</v>
      </c>
      <c r="D111" s="142"/>
      <c r="E111" s="142"/>
      <c r="F111" s="142"/>
      <c r="G111" s="142"/>
      <c r="H111" s="56"/>
      <c r="I111" s="57"/>
      <c r="J111" s="57"/>
      <c r="K111" s="57"/>
      <c r="L111" s="59"/>
      <c r="M111" s="57"/>
      <c r="N111" s="59"/>
      <c r="O111" s="57"/>
      <c r="P111" s="66">
        <v>15550.56</v>
      </c>
      <c r="HY111" s="53"/>
      <c r="HZ111" s="62"/>
      <c r="IA111" s="62"/>
      <c r="IB111" s="62"/>
      <c r="IC111" s="62"/>
      <c r="ID111" s="62"/>
      <c r="IE111" s="62"/>
      <c r="IF111" s="16"/>
      <c r="IG111" s="62" t="s">
        <v>59</v>
      </c>
    </row>
    <row r="112" spans="1:242" customFormat="1" ht="15" x14ac:dyDescent="0.25">
      <c r="A112" s="54" t="s">
        <v>109</v>
      </c>
      <c r="B112" s="55" t="s">
        <v>74</v>
      </c>
      <c r="C112" s="144" t="s">
        <v>110</v>
      </c>
      <c r="D112" s="144"/>
      <c r="E112" s="144"/>
      <c r="F112" s="144"/>
      <c r="G112" s="144"/>
      <c r="H112" s="56" t="s">
        <v>51</v>
      </c>
      <c r="I112" s="57">
        <v>36</v>
      </c>
      <c r="J112" s="58">
        <v>1</v>
      </c>
      <c r="K112" s="58">
        <v>36</v>
      </c>
      <c r="L112" s="59"/>
      <c r="M112" s="57"/>
      <c r="N112" s="177">
        <v>2127.87</v>
      </c>
      <c r="O112" s="57"/>
      <c r="P112" s="66">
        <v>76603.320000000007</v>
      </c>
      <c r="HY112" s="53"/>
      <c r="HZ112" s="62" t="s">
        <v>110</v>
      </c>
      <c r="IA112" s="62" t="s">
        <v>4</v>
      </c>
      <c r="IB112" s="62" t="s">
        <v>4</v>
      </c>
      <c r="IC112" s="62" t="s">
        <v>4</v>
      </c>
      <c r="ID112" s="62" t="s">
        <v>4</v>
      </c>
      <c r="IE112" s="62"/>
      <c r="IF112" s="16"/>
      <c r="IG112" s="62"/>
    </row>
    <row r="113" spans="1:242" customFormat="1" ht="15" x14ac:dyDescent="0.25">
      <c r="A113" s="82"/>
      <c r="B113" s="14"/>
      <c r="C113" s="140" t="s">
        <v>108</v>
      </c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1"/>
      <c r="HY113" s="53"/>
      <c r="HZ113" s="62"/>
      <c r="IA113" s="62"/>
      <c r="IB113" s="62"/>
      <c r="IC113" s="62"/>
      <c r="ID113" s="62"/>
      <c r="IE113" s="62"/>
      <c r="IF113" s="16"/>
      <c r="IG113" s="62"/>
      <c r="IH113" s="3" t="s">
        <v>108</v>
      </c>
    </row>
    <row r="114" spans="1:242" customFormat="1" ht="15" x14ac:dyDescent="0.25">
      <c r="A114" s="75"/>
      <c r="B114" s="76"/>
      <c r="C114" s="142" t="s">
        <v>59</v>
      </c>
      <c r="D114" s="142"/>
      <c r="E114" s="142"/>
      <c r="F114" s="142"/>
      <c r="G114" s="142"/>
      <c r="H114" s="56"/>
      <c r="I114" s="57"/>
      <c r="J114" s="57"/>
      <c r="K114" s="57"/>
      <c r="L114" s="59"/>
      <c r="M114" s="57"/>
      <c r="N114" s="59"/>
      <c r="O114" s="57"/>
      <c r="P114" s="66">
        <v>76603.320000000007</v>
      </c>
      <c r="HY114" s="53"/>
      <c r="HZ114" s="62"/>
      <c r="IA114" s="62"/>
      <c r="IB114" s="62"/>
      <c r="IC114" s="62"/>
      <c r="ID114" s="62"/>
      <c r="IE114" s="62"/>
      <c r="IF114" s="16"/>
      <c r="IG114" s="62" t="s">
        <v>59</v>
      </c>
    </row>
    <row r="115" spans="1:242" customFormat="1" ht="15" x14ac:dyDescent="0.25">
      <c r="A115" s="54" t="s">
        <v>111</v>
      </c>
      <c r="B115" s="55" t="s">
        <v>74</v>
      </c>
      <c r="C115" s="144" t="s">
        <v>112</v>
      </c>
      <c r="D115" s="144"/>
      <c r="E115" s="144"/>
      <c r="F115" s="144"/>
      <c r="G115" s="144"/>
      <c r="H115" s="56" t="s">
        <v>51</v>
      </c>
      <c r="I115" s="57">
        <v>36</v>
      </c>
      <c r="J115" s="58">
        <v>1</v>
      </c>
      <c r="K115" s="58">
        <v>36</v>
      </c>
      <c r="L115" s="59"/>
      <c r="M115" s="57"/>
      <c r="N115" s="79">
        <v>1414.17</v>
      </c>
      <c r="O115" s="57"/>
      <c r="P115" s="66">
        <v>50910.12</v>
      </c>
      <c r="HY115" s="53"/>
      <c r="HZ115" s="62" t="s">
        <v>112</v>
      </c>
      <c r="IA115" s="62" t="s">
        <v>4</v>
      </c>
      <c r="IB115" s="62" t="s">
        <v>4</v>
      </c>
      <c r="IC115" s="62" t="s">
        <v>4</v>
      </c>
      <c r="ID115" s="62" t="s">
        <v>4</v>
      </c>
      <c r="IE115" s="62"/>
      <c r="IF115" s="16"/>
      <c r="IG115" s="62"/>
    </row>
    <row r="116" spans="1:242" customFormat="1" ht="15" x14ac:dyDescent="0.25">
      <c r="A116" s="82"/>
      <c r="B116" s="14"/>
      <c r="C116" s="140" t="s">
        <v>108</v>
      </c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1"/>
      <c r="HY116" s="53"/>
      <c r="HZ116" s="62"/>
      <c r="IA116" s="62"/>
      <c r="IB116" s="62"/>
      <c r="IC116" s="62"/>
      <c r="ID116" s="62"/>
      <c r="IE116" s="62"/>
      <c r="IF116" s="16"/>
      <c r="IG116" s="62"/>
      <c r="IH116" s="3" t="s">
        <v>108</v>
      </c>
    </row>
    <row r="117" spans="1:242" customFormat="1" ht="15" x14ac:dyDescent="0.25">
      <c r="A117" s="75"/>
      <c r="B117" s="76"/>
      <c r="C117" s="142" t="s">
        <v>59</v>
      </c>
      <c r="D117" s="142"/>
      <c r="E117" s="142"/>
      <c r="F117" s="142"/>
      <c r="G117" s="142"/>
      <c r="H117" s="56"/>
      <c r="I117" s="57"/>
      <c r="J117" s="57"/>
      <c r="K117" s="57"/>
      <c r="L117" s="59"/>
      <c r="M117" s="57"/>
      <c r="N117" s="59"/>
      <c r="O117" s="57"/>
      <c r="P117" s="66">
        <v>50910.12</v>
      </c>
      <c r="HY117" s="53"/>
      <c r="HZ117" s="62"/>
      <c r="IA117" s="62"/>
      <c r="IB117" s="62"/>
      <c r="IC117" s="62"/>
      <c r="ID117" s="62"/>
      <c r="IE117" s="62"/>
      <c r="IF117" s="16"/>
      <c r="IG117" s="62" t="s">
        <v>59</v>
      </c>
    </row>
    <row r="118" spans="1:242" customFormat="1" ht="15" x14ac:dyDescent="0.25">
      <c r="A118" s="54" t="s">
        <v>113</v>
      </c>
      <c r="B118" s="55" t="s">
        <v>74</v>
      </c>
      <c r="C118" s="144" t="s">
        <v>114</v>
      </c>
      <c r="D118" s="144"/>
      <c r="E118" s="144"/>
      <c r="F118" s="144"/>
      <c r="G118" s="144"/>
      <c r="H118" s="56" t="s">
        <v>51</v>
      </c>
      <c r="I118" s="57">
        <v>18</v>
      </c>
      <c r="J118" s="58">
        <v>1</v>
      </c>
      <c r="K118" s="58">
        <v>18</v>
      </c>
      <c r="L118" s="59"/>
      <c r="M118" s="57"/>
      <c r="N118" s="79">
        <v>1094.6199999999999</v>
      </c>
      <c r="O118" s="57"/>
      <c r="P118" s="66">
        <v>19703.16</v>
      </c>
      <c r="HY118" s="53"/>
      <c r="HZ118" s="62" t="s">
        <v>114</v>
      </c>
      <c r="IA118" s="62" t="s">
        <v>4</v>
      </c>
      <c r="IB118" s="62" t="s">
        <v>4</v>
      </c>
      <c r="IC118" s="62" t="s">
        <v>4</v>
      </c>
      <c r="ID118" s="62" t="s">
        <v>4</v>
      </c>
      <c r="IE118" s="62"/>
      <c r="IF118" s="16"/>
      <c r="IG118" s="62"/>
    </row>
    <row r="119" spans="1:242" customFormat="1" ht="15" x14ac:dyDescent="0.25">
      <c r="A119" s="82"/>
      <c r="B119" s="14"/>
      <c r="C119" s="140" t="s">
        <v>88</v>
      </c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1"/>
      <c r="HY119" s="53"/>
      <c r="HZ119" s="62"/>
      <c r="IA119" s="62"/>
      <c r="IB119" s="62"/>
      <c r="IC119" s="62"/>
      <c r="ID119" s="62"/>
      <c r="IE119" s="62"/>
      <c r="IF119" s="16"/>
      <c r="IG119" s="62"/>
      <c r="IH119" s="3" t="s">
        <v>88</v>
      </c>
    </row>
    <row r="120" spans="1:242" customFormat="1" ht="15" x14ac:dyDescent="0.25">
      <c r="A120" s="75"/>
      <c r="B120" s="76"/>
      <c r="C120" s="142" t="s">
        <v>59</v>
      </c>
      <c r="D120" s="142"/>
      <c r="E120" s="142"/>
      <c r="F120" s="142"/>
      <c r="G120" s="142"/>
      <c r="H120" s="56"/>
      <c r="I120" s="57"/>
      <c r="J120" s="57"/>
      <c r="K120" s="57"/>
      <c r="L120" s="59"/>
      <c r="M120" s="57"/>
      <c r="N120" s="59"/>
      <c r="O120" s="57"/>
      <c r="P120" s="66">
        <v>19703.16</v>
      </c>
      <c r="HY120" s="53"/>
      <c r="HZ120" s="62"/>
      <c r="IA120" s="62"/>
      <c r="IB120" s="62"/>
      <c r="IC120" s="62"/>
      <c r="ID120" s="62"/>
      <c r="IE120" s="62"/>
      <c r="IF120" s="16"/>
      <c r="IG120" s="62" t="s">
        <v>59</v>
      </c>
    </row>
    <row r="121" spans="1:242" customFormat="1" ht="15" x14ac:dyDescent="0.25">
      <c r="A121" s="54" t="s">
        <v>115</v>
      </c>
      <c r="B121" s="55" t="s">
        <v>74</v>
      </c>
      <c r="C121" s="144" t="s">
        <v>116</v>
      </c>
      <c r="D121" s="144"/>
      <c r="E121" s="144"/>
      <c r="F121" s="144"/>
      <c r="G121" s="144"/>
      <c r="H121" s="56" t="s">
        <v>51</v>
      </c>
      <c r="I121" s="57">
        <v>18</v>
      </c>
      <c r="J121" s="58">
        <v>1</v>
      </c>
      <c r="K121" s="58">
        <v>18</v>
      </c>
      <c r="L121" s="59"/>
      <c r="M121" s="57"/>
      <c r="N121" s="80">
        <v>180.33</v>
      </c>
      <c r="O121" s="57"/>
      <c r="P121" s="66">
        <v>3245.94</v>
      </c>
      <c r="HY121" s="53"/>
      <c r="HZ121" s="62" t="s">
        <v>116</v>
      </c>
      <c r="IA121" s="62" t="s">
        <v>4</v>
      </c>
      <c r="IB121" s="62" t="s">
        <v>4</v>
      </c>
      <c r="IC121" s="62" t="s">
        <v>4</v>
      </c>
      <c r="ID121" s="62" t="s">
        <v>4</v>
      </c>
      <c r="IE121" s="62"/>
      <c r="IF121" s="16"/>
      <c r="IG121" s="62"/>
    </row>
    <row r="122" spans="1:242" customFormat="1" ht="15" x14ac:dyDescent="0.25">
      <c r="A122" s="82"/>
      <c r="B122" s="14"/>
      <c r="C122" s="140" t="s">
        <v>88</v>
      </c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1"/>
      <c r="HY122" s="53"/>
      <c r="HZ122" s="62"/>
      <c r="IA122" s="62"/>
      <c r="IB122" s="62"/>
      <c r="IC122" s="62"/>
      <c r="ID122" s="62"/>
      <c r="IE122" s="62"/>
      <c r="IF122" s="16"/>
      <c r="IG122" s="62"/>
      <c r="IH122" s="3" t="s">
        <v>88</v>
      </c>
    </row>
    <row r="123" spans="1:242" customFormat="1" ht="15" x14ac:dyDescent="0.25">
      <c r="A123" s="75"/>
      <c r="B123" s="76"/>
      <c r="C123" s="142" t="s">
        <v>59</v>
      </c>
      <c r="D123" s="142"/>
      <c r="E123" s="142"/>
      <c r="F123" s="142"/>
      <c r="G123" s="142"/>
      <c r="H123" s="56"/>
      <c r="I123" s="57"/>
      <c r="J123" s="57"/>
      <c r="K123" s="57"/>
      <c r="L123" s="59"/>
      <c r="M123" s="57"/>
      <c r="N123" s="59"/>
      <c r="O123" s="57"/>
      <c r="P123" s="66">
        <v>3245.94</v>
      </c>
      <c r="HY123" s="53"/>
      <c r="HZ123" s="62"/>
      <c r="IA123" s="62"/>
      <c r="IB123" s="62"/>
      <c r="IC123" s="62"/>
      <c r="ID123" s="62"/>
      <c r="IE123" s="62"/>
      <c r="IF123" s="16"/>
      <c r="IG123" s="62" t="s">
        <v>59</v>
      </c>
    </row>
    <row r="124" spans="1:242" customFormat="1" ht="22.5" x14ac:dyDescent="0.25">
      <c r="A124" s="54" t="s">
        <v>117</v>
      </c>
      <c r="B124" s="55" t="s">
        <v>118</v>
      </c>
      <c r="C124" s="144" t="s">
        <v>119</v>
      </c>
      <c r="D124" s="144"/>
      <c r="E124" s="144"/>
      <c r="F124" s="144"/>
      <c r="G124" s="144"/>
      <c r="H124" s="56" t="s">
        <v>120</v>
      </c>
      <c r="I124" s="57">
        <v>9.3333299999999994E-2</v>
      </c>
      <c r="J124" s="58">
        <v>1</v>
      </c>
      <c r="K124" s="83">
        <v>9.3333299999999994E-2</v>
      </c>
      <c r="L124" s="59"/>
      <c r="M124" s="57"/>
      <c r="N124" s="60"/>
      <c r="O124" s="57"/>
      <c r="P124" s="61"/>
      <c r="HY124" s="53"/>
      <c r="HZ124" s="62" t="s">
        <v>119</v>
      </c>
      <c r="IA124" s="62" t="s">
        <v>4</v>
      </c>
      <c r="IB124" s="62" t="s">
        <v>4</v>
      </c>
      <c r="IC124" s="62" t="s">
        <v>4</v>
      </c>
      <c r="ID124" s="62" t="s">
        <v>4</v>
      </c>
      <c r="IE124" s="62"/>
      <c r="IF124" s="16"/>
      <c r="IG124" s="62"/>
    </row>
    <row r="125" spans="1:242" customFormat="1" ht="15" x14ac:dyDescent="0.25">
      <c r="A125" s="82"/>
      <c r="B125" s="14"/>
      <c r="C125" s="140" t="s">
        <v>121</v>
      </c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1"/>
      <c r="HY125" s="53"/>
      <c r="HZ125" s="62"/>
      <c r="IA125" s="62"/>
      <c r="IB125" s="62"/>
      <c r="IC125" s="62"/>
      <c r="ID125" s="62"/>
      <c r="IE125" s="62"/>
      <c r="IF125" s="16"/>
      <c r="IG125" s="62"/>
      <c r="IH125" s="3" t="s">
        <v>121</v>
      </c>
    </row>
    <row r="126" spans="1:242" customFormat="1" ht="15" x14ac:dyDescent="0.25">
      <c r="A126" s="63"/>
      <c r="B126" s="64"/>
      <c r="C126" s="142" t="s">
        <v>52</v>
      </c>
      <c r="D126" s="142"/>
      <c r="E126" s="142"/>
      <c r="F126" s="142"/>
      <c r="G126" s="142"/>
      <c r="H126" s="56"/>
      <c r="I126" s="57"/>
      <c r="J126" s="57"/>
      <c r="K126" s="57"/>
      <c r="L126" s="59"/>
      <c r="M126" s="57"/>
      <c r="N126" s="65"/>
      <c r="O126" s="57"/>
      <c r="P126" s="66">
        <v>5057.9799999999996</v>
      </c>
      <c r="Q126" s="67"/>
      <c r="R126" s="67"/>
      <c r="HY126" s="53"/>
      <c r="HZ126" s="62"/>
      <c r="IA126" s="62"/>
      <c r="IB126" s="62"/>
      <c r="IC126" s="62"/>
      <c r="ID126" s="62"/>
      <c r="IE126" s="62" t="s">
        <v>52</v>
      </c>
      <c r="IF126" s="16"/>
      <c r="IG126" s="62"/>
    </row>
    <row r="127" spans="1:242" customFormat="1" ht="15" x14ac:dyDescent="0.25">
      <c r="A127" s="68"/>
      <c r="B127" s="69"/>
      <c r="C127" s="143" t="s">
        <v>53</v>
      </c>
      <c r="D127" s="143"/>
      <c r="E127" s="143"/>
      <c r="F127" s="143"/>
      <c r="G127" s="143"/>
      <c r="H127" s="70"/>
      <c r="I127" s="71"/>
      <c r="J127" s="71"/>
      <c r="K127" s="71"/>
      <c r="L127" s="72"/>
      <c r="M127" s="71"/>
      <c r="N127" s="72"/>
      <c r="O127" s="71"/>
      <c r="P127" s="77">
        <v>3941.49</v>
      </c>
      <c r="HY127" s="53"/>
      <c r="HZ127" s="62"/>
      <c r="IA127" s="62"/>
      <c r="IB127" s="62"/>
      <c r="IC127" s="62"/>
      <c r="ID127" s="62"/>
      <c r="IE127" s="62"/>
      <c r="IF127" s="16" t="s">
        <v>53</v>
      </c>
      <c r="IG127" s="62"/>
    </row>
    <row r="128" spans="1:242" customFormat="1" ht="15" x14ac:dyDescent="0.25">
      <c r="A128" s="68"/>
      <c r="B128" s="69" t="s">
        <v>54</v>
      </c>
      <c r="C128" s="143" t="s">
        <v>55</v>
      </c>
      <c r="D128" s="143"/>
      <c r="E128" s="143"/>
      <c r="F128" s="143"/>
      <c r="G128" s="143"/>
      <c r="H128" s="70" t="s">
        <v>56</v>
      </c>
      <c r="I128" s="74">
        <v>103</v>
      </c>
      <c r="J128" s="71"/>
      <c r="K128" s="74">
        <v>103</v>
      </c>
      <c r="L128" s="72"/>
      <c r="M128" s="71"/>
      <c r="N128" s="72"/>
      <c r="O128" s="71"/>
      <c r="P128" s="77">
        <v>4059.73</v>
      </c>
      <c r="HY128" s="53"/>
      <c r="HZ128" s="62"/>
      <c r="IA128" s="62"/>
      <c r="IB128" s="62"/>
      <c r="IC128" s="62"/>
      <c r="ID128" s="62"/>
      <c r="IE128" s="62"/>
      <c r="IF128" s="16" t="s">
        <v>55</v>
      </c>
      <c r="IG128" s="62"/>
    </row>
    <row r="129" spans="1:242" customFormat="1" ht="15" x14ac:dyDescent="0.25">
      <c r="A129" s="68"/>
      <c r="B129" s="69" t="s">
        <v>57</v>
      </c>
      <c r="C129" s="143" t="s">
        <v>58</v>
      </c>
      <c r="D129" s="143"/>
      <c r="E129" s="143"/>
      <c r="F129" s="143"/>
      <c r="G129" s="143"/>
      <c r="H129" s="70" t="s">
        <v>56</v>
      </c>
      <c r="I129" s="74">
        <v>60</v>
      </c>
      <c r="J129" s="71"/>
      <c r="K129" s="74">
        <v>60</v>
      </c>
      <c r="L129" s="72"/>
      <c r="M129" s="71"/>
      <c r="N129" s="72"/>
      <c r="O129" s="71"/>
      <c r="P129" s="77">
        <v>2364.89</v>
      </c>
      <c r="HY129" s="53"/>
      <c r="HZ129" s="62"/>
      <c r="IA129" s="62"/>
      <c r="IB129" s="62"/>
      <c r="IC129" s="62"/>
      <c r="ID129" s="62"/>
      <c r="IE129" s="62"/>
      <c r="IF129" s="16" t="s">
        <v>58</v>
      </c>
      <c r="IG129" s="62"/>
    </row>
    <row r="130" spans="1:242" customFormat="1" ht="15" x14ac:dyDescent="0.25">
      <c r="A130" s="75"/>
      <c r="B130" s="76"/>
      <c r="C130" s="142" t="s">
        <v>59</v>
      </c>
      <c r="D130" s="142"/>
      <c r="E130" s="142"/>
      <c r="F130" s="142"/>
      <c r="G130" s="142"/>
      <c r="H130" s="56"/>
      <c r="I130" s="57"/>
      <c r="J130" s="57"/>
      <c r="K130" s="57"/>
      <c r="L130" s="59"/>
      <c r="M130" s="57"/>
      <c r="N130" s="65">
        <v>123027.9</v>
      </c>
      <c r="O130" s="57"/>
      <c r="P130" s="66">
        <v>11482.6</v>
      </c>
      <c r="HY130" s="53"/>
      <c r="HZ130" s="62"/>
      <c r="IA130" s="62"/>
      <c r="IB130" s="62"/>
      <c r="IC130" s="62"/>
      <c r="ID130" s="62"/>
      <c r="IE130" s="62"/>
      <c r="IF130" s="16"/>
      <c r="IG130" s="62" t="s">
        <v>59</v>
      </c>
    </row>
    <row r="131" spans="1:242" customFormat="1" ht="15" x14ac:dyDescent="0.25">
      <c r="A131" s="54" t="s">
        <v>122</v>
      </c>
      <c r="B131" s="55" t="s">
        <v>74</v>
      </c>
      <c r="C131" s="144" t="s">
        <v>123</v>
      </c>
      <c r="D131" s="144"/>
      <c r="E131" s="144"/>
      <c r="F131" s="144"/>
      <c r="G131" s="144"/>
      <c r="H131" s="56" t="s">
        <v>124</v>
      </c>
      <c r="I131" s="57">
        <v>280</v>
      </c>
      <c r="J131" s="58">
        <v>1</v>
      </c>
      <c r="K131" s="58">
        <v>280</v>
      </c>
      <c r="L131" s="59"/>
      <c r="M131" s="57"/>
      <c r="N131" s="80">
        <v>104.92</v>
      </c>
      <c r="O131" s="57"/>
      <c r="P131" s="66">
        <v>29377.599999999999</v>
      </c>
      <c r="HY131" s="53"/>
      <c r="HZ131" s="62" t="s">
        <v>123</v>
      </c>
      <c r="IA131" s="62" t="s">
        <v>4</v>
      </c>
      <c r="IB131" s="62" t="s">
        <v>4</v>
      </c>
      <c r="IC131" s="62" t="s">
        <v>4</v>
      </c>
      <c r="ID131" s="62" t="s">
        <v>4</v>
      </c>
      <c r="IE131" s="62"/>
      <c r="IF131" s="16"/>
      <c r="IG131" s="62"/>
    </row>
    <row r="132" spans="1:242" customFormat="1" ht="15" x14ac:dyDescent="0.25">
      <c r="A132" s="75"/>
      <c r="B132" s="76"/>
      <c r="C132" s="142" t="s">
        <v>59</v>
      </c>
      <c r="D132" s="142"/>
      <c r="E132" s="142"/>
      <c r="F132" s="142"/>
      <c r="G132" s="142"/>
      <c r="H132" s="56"/>
      <c r="I132" s="57"/>
      <c r="J132" s="57"/>
      <c r="K132" s="57"/>
      <c r="L132" s="59"/>
      <c r="M132" s="57"/>
      <c r="N132" s="59"/>
      <c r="O132" s="57"/>
      <c r="P132" s="66">
        <v>29377.599999999999</v>
      </c>
      <c r="HY132" s="53"/>
      <c r="HZ132" s="62"/>
      <c r="IA132" s="62"/>
      <c r="IB132" s="62"/>
      <c r="IC132" s="62"/>
      <c r="ID132" s="62"/>
      <c r="IE132" s="62"/>
      <c r="IF132" s="16"/>
      <c r="IG132" s="62" t="s">
        <v>59</v>
      </c>
    </row>
    <row r="133" spans="1:242" customFormat="1" ht="33.75" x14ac:dyDescent="0.25">
      <c r="A133" s="54" t="s">
        <v>125</v>
      </c>
      <c r="B133" s="55" t="s">
        <v>126</v>
      </c>
      <c r="C133" s="144" t="s">
        <v>127</v>
      </c>
      <c r="D133" s="144"/>
      <c r="E133" s="144"/>
      <c r="F133" s="144"/>
      <c r="G133" s="144"/>
      <c r="H133" s="56" t="s">
        <v>128</v>
      </c>
      <c r="I133" s="57">
        <v>0.2</v>
      </c>
      <c r="J133" s="58">
        <v>1</v>
      </c>
      <c r="K133" s="84">
        <v>0.2</v>
      </c>
      <c r="L133" s="59"/>
      <c r="M133" s="57"/>
      <c r="N133" s="60"/>
      <c r="O133" s="57"/>
      <c r="P133" s="61"/>
      <c r="HY133" s="53"/>
      <c r="HZ133" s="62" t="s">
        <v>127</v>
      </c>
      <c r="IA133" s="62" t="s">
        <v>4</v>
      </c>
      <c r="IB133" s="62" t="s">
        <v>4</v>
      </c>
      <c r="IC133" s="62" t="s">
        <v>4</v>
      </c>
      <c r="ID133" s="62" t="s">
        <v>4</v>
      </c>
      <c r="IE133" s="62"/>
      <c r="IF133" s="16"/>
      <c r="IG133" s="62"/>
    </row>
    <row r="134" spans="1:242" customFormat="1" ht="15" x14ac:dyDescent="0.25">
      <c r="A134" s="82"/>
      <c r="B134" s="14"/>
      <c r="C134" s="140" t="s">
        <v>129</v>
      </c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1"/>
      <c r="HY134" s="53"/>
      <c r="HZ134" s="62"/>
      <c r="IA134" s="62"/>
      <c r="IB134" s="62"/>
      <c r="IC134" s="62"/>
      <c r="ID134" s="62"/>
      <c r="IE134" s="62"/>
      <c r="IF134" s="16"/>
      <c r="IG134" s="62"/>
      <c r="IH134" s="3" t="s">
        <v>129</v>
      </c>
    </row>
    <row r="135" spans="1:242" customFormat="1" ht="15" x14ac:dyDescent="0.25">
      <c r="A135" s="63"/>
      <c r="B135" s="64"/>
      <c r="C135" s="142" t="s">
        <v>52</v>
      </c>
      <c r="D135" s="142"/>
      <c r="E135" s="142"/>
      <c r="F135" s="142"/>
      <c r="G135" s="142"/>
      <c r="H135" s="56"/>
      <c r="I135" s="57"/>
      <c r="J135" s="57"/>
      <c r="K135" s="57"/>
      <c r="L135" s="59"/>
      <c r="M135" s="57"/>
      <c r="N135" s="65"/>
      <c r="O135" s="57"/>
      <c r="P135" s="66">
        <v>1355.89</v>
      </c>
      <c r="Q135" s="67"/>
      <c r="R135" s="67"/>
      <c r="HY135" s="53"/>
      <c r="HZ135" s="62"/>
      <c r="IA135" s="62"/>
      <c r="IB135" s="62"/>
      <c r="IC135" s="62"/>
      <c r="ID135" s="62"/>
      <c r="IE135" s="62" t="s">
        <v>52</v>
      </c>
      <c r="IF135" s="16"/>
      <c r="IG135" s="62"/>
    </row>
    <row r="136" spans="1:242" customFormat="1" ht="15" x14ac:dyDescent="0.25">
      <c r="A136" s="68"/>
      <c r="B136" s="69"/>
      <c r="C136" s="143" t="s">
        <v>53</v>
      </c>
      <c r="D136" s="143"/>
      <c r="E136" s="143"/>
      <c r="F136" s="143"/>
      <c r="G136" s="143"/>
      <c r="H136" s="70"/>
      <c r="I136" s="71"/>
      <c r="J136" s="71"/>
      <c r="K136" s="71"/>
      <c r="L136" s="72"/>
      <c r="M136" s="71"/>
      <c r="N136" s="72"/>
      <c r="O136" s="71"/>
      <c r="P136" s="73">
        <v>927.99</v>
      </c>
      <c r="HY136" s="53"/>
      <c r="HZ136" s="62"/>
      <c r="IA136" s="62"/>
      <c r="IB136" s="62"/>
      <c r="IC136" s="62"/>
      <c r="ID136" s="62"/>
      <c r="IE136" s="62"/>
      <c r="IF136" s="16" t="s">
        <v>53</v>
      </c>
      <c r="IG136" s="62"/>
    </row>
    <row r="137" spans="1:242" customFormat="1" ht="15" x14ac:dyDescent="0.25">
      <c r="A137" s="68"/>
      <c r="B137" s="69" t="s">
        <v>54</v>
      </c>
      <c r="C137" s="143" t="s">
        <v>55</v>
      </c>
      <c r="D137" s="143"/>
      <c r="E137" s="143"/>
      <c r="F137" s="143"/>
      <c r="G137" s="143"/>
      <c r="H137" s="70" t="s">
        <v>56</v>
      </c>
      <c r="I137" s="74">
        <v>103</v>
      </c>
      <c r="J137" s="71"/>
      <c r="K137" s="74">
        <v>103</v>
      </c>
      <c r="L137" s="72"/>
      <c r="M137" s="71"/>
      <c r="N137" s="72"/>
      <c r="O137" s="71"/>
      <c r="P137" s="73">
        <v>955.83</v>
      </c>
      <c r="HY137" s="53"/>
      <c r="HZ137" s="62"/>
      <c r="IA137" s="62"/>
      <c r="IB137" s="62"/>
      <c r="IC137" s="62"/>
      <c r="ID137" s="62"/>
      <c r="IE137" s="62"/>
      <c r="IF137" s="16" t="s">
        <v>55</v>
      </c>
      <c r="IG137" s="62"/>
    </row>
    <row r="138" spans="1:242" customFormat="1" ht="15" x14ac:dyDescent="0.25">
      <c r="A138" s="68"/>
      <c r="B138" s="69" t="s">
        <v>57</v>
      </c>
      <c r="C138" s="143" t="s">
        <v>58</v>
      </c>
      <c r="D138" s="143"/>
      <c r="E138" s="143"/>
      <c r="F138" s="143"/>
      <c r="G138" s="143"/>
      <c r="H138" s="70" t="s">
        <v>56</v>
      </c>
      <c r="I138" s="74">
        <v>60</v>
      </c>
      <c r="J138" s="71"/>
      <c r="K138" s="74">
        <v>60</v>
      </c>
      <c r="L138" s="72"/>
      <c r="M138" s="71"/>
      <c r="N138" s="72"/>
      <c r="O138" s="71"/>
      <c r="P138" s="73">
        <v>556.79</v>
      </c>
      <c r="HY138" s="53"/>
      <c r="HZ138" s="62"/>
      <c r="IA138" s="62"/>
      <c r="IB138" s="62"/>
      <c r="IC138" s="62"/>
      <c r="ID138" s="62"/>
      <c r="IE138" s="62"/>
      <c r="IF138" s="16" t="s">
        <v>58</v>
      </c>
      <c r="IG138" s="62"/>
    </row>
    <row r="139" spans="1:242" customFormat="1" ht="15" x14ac:dyDescent="0.25">
      <c r="A139" s="75"/>
      <c r="B139" s="76"/>
      <c r="C139" s="142" t="s">
        <v>59</v>
      </c>
      <c r="D139" s="142"/>
      <c r="E139" s="142"/>
      <c r="F139" s="142"/>
      <c r="G139" s="142"/>
      <c r="H139" s="56"/>
      <c r="I139" s="57"/>
      <c r="J139" s="57"/>
      <c r="K139" s="57"/>
      <c r="L139" s="59"/>
      <c r="M139" s="57"/>
      <c r="N139" s="65">
        <v>14342.55</v>
      </c>
      <c r="O139" s="57"/>
      <c r="P139" s="66">
        <v>2868.51</v>
      </c>
      <c r="HY139" s="53"/>
      <c r="HZ139" s="62"/>
      <c r="IA139" s="62"/>
      <c r="IB139" s="62"/>
      <c r="IC139" s="62"/>
      <c r="ID139" s="62"/>
      <c r="IE139" s="62"/>
      <c r="IF139" s="16"/>
      <c r="IG139" s="62" t="s">
        <v>59</v>
      </c>
    </row>
    <row r="140" spans="1:242" customFormat="1" ht="15" x14ac:dyDescent="0.25">
      <c r="A140" s="54" t="s">
        <v>130</v>
      </c>
      <c r="B140" s="55" t="s">
        <v>74</v>
      </c>
      <c r="C140" s="144" t="s">
        <v>131</v>
      </c>
      <c r="D140" s="144"/>
      <c r="E140" s="144"/>
      <c r="F140" s="144"/>
      <c r="G140" s="144"/>
      <c r="H140" s="56" t="s">
        <v>51</v>
      </c>
      <c r="I140" s="57">
        <v>21</v>
      </c>
      <c r="J140" s="58">
        <v>1</v>
      </c>
      <c r="K140" s="58">
        <v>21</v>
      </c>
      <c r="L140" s="59"/>
      <c r="M140" s="57"/>
      <c r="N140" s="177">
        <v>3427.05</v>
      </c>
      <c r="O140" s="57"/>
      <c r="P140" s="66">
        <v>71968.05</v>
      </c>
      <c r="HY140" s="53"/>
      <c r="HZ140" s="62" t="s">
        <v>131</v>
      </c>
      <c r="IA140" s="62" t="s">
        <v>4</v>
      </c>
      <c r="IB140" s="62" t="s">
        <v>4</v>
      </c>
      <c r="IC140" s="62" t="s">
        <v>4</v>
      </c>
      <c r="ID140" s="62" t="s">
        <v>4</v>
      </c>
      <c r="IE140" s="62"/>
      <c r="IF140" s="16"/>
      <c r="IG140" s="62"/>
    </row>
    <row r="141" spans="1:242" customFormat="1" ht="15" x14ac:dyDescent="0.25">
      <c r="A141" s="82"/>
      <c r="B141" s="14"/>
      <c r="C141" s="140" t="s">
        <v>132</v>
      </c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1"/>
      <c r="HY141" s="53"/>
      <c r="HZ141" s="62"/>
      <c r="IA141" s="62"/>
      <c r="IB141" s="62"/>
      <c r="IC141" s="62"/>
      <c r="ID141" s="62"/>
      <c r="IE141" s="62"/>
      <c r="IF141" s="16"/>
      <c r="IG141" s="62"/>
      <c r="IH141" s="3" t="s">
        <v>132</v>
      </c>
    </row>
    <row r="142" spans="1:242" customFormat="1" ht="15" x14ac:dyDescent="0.25">
      <c r="A142" s="75"/>
      <c r="B142" s="76"/>
      <c r="C142" s="142" t="s">
        <v>59</v>
      </c>
      <c r="D142" s="142"/>
      <c r="E142" s="142"/>
      <c r="F142" s="142"/>
      <c r="G142" s="142"/>
      <c r="H142" s="56"/>
      <c r="I142" s="57"/>
      <c r="J142" s="57"/>
      <c r="K142" s="57"/>
      <c r="L142" s="59"/>
      <c r="M142" s="57"/>
      <c r="N142" s="59"/>
      <c r="O142" s="57"/>
      <c r="P142" s="66">
        <v>71968.05</v>
      </c>
      <c r="HY142" s="53"/>
      <c r="HZ142" s="62"/>
      <c r="IA142" s="62"/>
      <c r="IB142" s="62"/>
      <c r="IC142" s="62"/>
      <c r="ID142" s="62"/>
      <c r="IE142" s="62"/>
      <c r="IF142" s="16"/>
      <c r="IG142" s="62" t="s">
        <v>59</v>
      </c>
    </row>
    <row r="143" spans="1:242" customFormat="1" ht="15" x14ac:dyDescent="0.25">
      <c r="A143" s="54" t="s">
        <v>133</v>
      </c>
      <c r="B143" s="55" t="s">
        <v>134</v>
      </c>
      <c r="C143" s="144" t="s">
        <v>135</v>
      </c>
      <c r="D143" s="144"/>
      <c r="E143" s="144"/>
      <c r="F143" s="144"/>
      <c r="G143" s="144"/>
      <c r="H143" s="56" t="s">
        <v>136</v>
      </c>
      <c r="I143" s="57">
        <v>2.129E-2</v>
      </c>
      <c r="J143" s="58">
        <v>1</v>
      </c>
      <c r="K143" s="85">
        <v>2.129E-2</v>
      </c>
      <c r="L143" s="59"/>
      <c r="M143" s="57"/>
      <c r="N143" s="60"/>
      <c r="O143" s="57"/>
      <c r="P143" s="61"/>
      <c r="HY143" s="53"/>
      <c r="HZ143" s="62" t="s">
        <v>135</v>
      </c>
      <c r="IA143" s="62" t="s">
        <v>4</v>
      </c>
      <c r="IB143" s="62" t="s">
        <v>4</v>
      </c>
      <c r="IC143" s="62" t="s">
        <v>4</v>
      </c>
      <c r="ID143" s="62" t="s">
        <v>4</v>
      </c>
      <c r="IE143" s="62"/>
      <c r="IF143" s="16"/>
      <c r="IG143" s="62"/>
    </row>
    <row r="144" spans="1:242" customFormat="1" ht="15" x14ac:dyDescent="0.25">
      <c r="A144" s="82"/>
      <c r="B144" s="14"/>
      <c r="C144" s="140" t="s">
        <v>137</v>
      </c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1"/>
      <c r="HY144" s="53"/>
      <c r="HZ144" s="62"/>
      <c r="IA144" s="62"/>
      <c r="IB144" s="62"/>
      <c r="IC144" s="62"/>
      <c r="ID144" s="62"/>
      <c r="IE144" s="62"/>
      <c r="IF144" s="16"/>
      <c r="IG144" s="62"/>
      <c r="IH144" s="3" t="s">
        <v>137</v>
      </c>
    </row>
    <row r="145" spans="1:241" customFormat="1" ht="15" x14ac:dyDescent="0.25">
      <c r="A145" s="63"/>
      <c r="B145" s="64"/>
      <c r="C145" s="142" t="s">
        <v>52</v>
      </c>
      <c r="D145" s="142"/>
      <c r="E145" s="142"/>
      <c r="F145" s="142"/>
      <c r="G145" s="142"/>
      <c r="H145" s="56"/>
      <c r="I145" s="57"/>
      <c r="J145" s="57"/>
      <c r="K145" s="57"/>
      <c r="L145" s="59"/>
      <c r="M145" s="57"/>
      <c r="N145" s="65"/>
      <c r="O145" s="57"/>
      <c r="P145" s="66">
        <v>773.26</v>
      </c>
      <c r="Q145" s="67"/>
      <c r="R145" s="67"/>
      <c r="HY145" s="53"/>
      <c r="HZ145" s="62"/>
      <c r="IA145" s="62"/>
      <c r="IB145" s="62"/>
      <c r="IC145" s="62"/>
      <c r="ID145" s="62"/>
      <c r="IE145" s="62" t="s">
        <v>52</v>
      </c>
      <c r="IF145" s="16"/>
      <c r="IG145" s="62"/>
    </row>
    <row r="146" spans="1:241" customFormat="1" ht="15" x14ac:dyDescent="0.25">
      <c r="A146" s="68"/>
      <c r="B146" s="69"/>
      <c r="C146" s="143" t="s">
        <v>53</v>
      </c>
      <c r="D146" s="143"/>
      <c r="E146" s="143"/>
      <c r="F146" s="143"/>
      <c r="G146" s="143"/>
      <c r="H146" s="70"/>
      <c r="I146" s="71"/>
      <c r="J146" s="71"/>
      <c r="K146" s="71"/>
      <c r="L146" s="72"/>
      <c r="M146" s="71"/>
      <c r="N146" s="72"/>
      <c r="O146" s="71"/>
      <c r="P146" s="73">
        <v>520.36</v>
      </c>
      <c r="HY146" s="53"/>
      <c r="HZ146" s="62"/>
      <c r="IA146" s="62"/>
      <c r="IB146" s="62"/>
      <c r="IC146" s="62"/>
      <c r="ID146" s="62"/>
      <c r="IE146" s="62"/>
      <c r="IF146" s="16" t="s">
        <v>53</v>
      </c>
      <c r="IG146" s="62"/>
    </row>
    <row r="147" spans="1:241" customFormat="1" ht="15" x14ac:dyDescent="0.25">
      <c r="A147" s="68"/>
      <c r="B147" s="69" t="s">
        <v>138</v>
      </c>
      <c r="C147" s="143" t="s">
        <v>139</v>
      </c>
      <c r="D147" s="143"/>
      <c r="E147" s="143"/>
      <c r="F147" s="143"/>
      <c r="G147" s="143"/>
      <c r="H147" s="70" t="s">
        <v>56</v>
      </c>
      <c r="I147" s="74">
        <v>97</v>
      </c>
      <c r="J147" s="71"/>
      <c r="K147" s="74">
        <v>97</v>
      </c>
      <c r="L147" s="72"/>
      <c r="M147" s="71"/>
      <c r="N147" s="72"/>
      <c r="O147" s="71"/>
      <c r="P147" s="73">
        <v>504.75</v>
      </c>
      <c r="HY147" s="53"/>
      <c r="HZ147" s="62"/>
      <c r="IA147" s="62"/>
      <c r="IB147" s="62"/>
      <c r="IC147" s="62"/>
      <c r="ID147" s="62"/>
      <c r="IE147" s="62"/>
      <c r="IF147" s="16" t="s">
        <v>139</v>
      </c>
      <c r="IG147" s="62"/>
    </row>
    <row r="148" spans="1:241" customFormat="1" ht="15" x14ac:dyDescent="0.25">
      <c r="A148" s="68"/>
      <c r="B148" s="69" t="s">
        <v>140</v>
      </c>
      <c r="C148" s="143" t="s">
        <v>141</v>
      </c>
      <c r="D148" s="143"/>
      <c r="E148" s="143"/>
      <c r="F148" s="143"/>
      <c r="G148" s="143"/>
      <c r="H148" s="70" t="s">
        <v>56</v>
      </c>
      <c r="I148" s="74">
        <v>51</v>
      </c>
      <c r="J148" s="71"/>
      <c r="K148" s="74">
        <v>51</v>
      </c>
      <c r="L148" s="72"/>
      <c r="M148" s="71"/>
      <c r="N148" s="72"/>
      <c r="O148" s="71"/>
      <c r="P148" s="73">
        <v>265.38</v>
      </c>
      <c r="HY148" s="53"/>
      <c r="HZ148" s="62"/>
      <c r="IA148" s="62"/>
      <c r="IB148" s="62"/>
      <c r="IC148" s="62"/>
      <c r="ID148" s="62"/>
      <c r="IE148" s="62"/>
      <c r="IF148" s="16" t="s">
        <v>141</v>
      </c>
      <c r="IG148" s="62"/>
    </row>
    <row r="149" spans="1:241" customFormat="1" ht="15" x14ac:dyDescent="0.25">
      <c r="A149" s="75"/>
      <c r="B149" s="76"/>
      <c r="C149" s="142" t="s">
        <v>59</v>
      </c>
      <c r="D149" s="142"/>
      <c r="E149" s="142"/>
      <c r="F149" s="142"/>
      <c r="G149" s="142"/>
      <c r="H149" s="56"/>
      <c r="I149" s="57"/>
      <c r="J149" s="57"/>
      <c r="K149" s="57"/>
      <c r="L149" s="59"/>
      <c r="M149" s="57"/>
      <c r="N149" s="65">
        <v>72950.679999999993</v>
      </c>
      <c r="O149" s="57"/>
      <c r="P149" s="66">
        <v>1553.12</v>
      </c>
      <c r="HY149" s="53"/>
      <c r="HZ149" s="62"/>
      <c r="IA149" s="62"/>
      <c r="IB149" s="62"/>
      <c r="IC149" s="62"/>
      <c r="ID149" s="62"/>
      <c r="IE149" s="62"/>
      <c r="IF149" s="16"/>
      <c r="IG149" s="62" t="s">
        <v>59</v>
      </c>
    </row>
    <row r="150" spans="1:241" customFormat="1" ht="15" x14ac:dyDescent="0.25">
      <c r="A150" s="54" t="s">
        <v>142</v>
      </c>
      <c r="B150" s="55" t="s">
        <v>74</v>
      </c>
      <c r="C150" s="144" t="s">
        <v>143</v>
      </c>
      <c r="D150" s="144"/>
      <c r="E150" s="144"/>
      <c r="F150" s="144"/>
      <c r="G150" s="144"/>
      <c r="H150" s="56" t="s">
        <v>124</v>
      </c>
      <c r="I150" s="57">
        <v>2.98</v>
      </c>
      <c r="J150" s="58">
        <v>1</v>
      </c>
      <c r="K150" s="86">
        <v>2.98</v>
      </c>
      <c r="L150" s="59"/>
      <c r="M150" s="57"/>
      <c r="N150" s="80">
        <v>349.07</v>
      </c>
      <c r="O150" s="57"/>
      <c r="P150" s="66">
        <v>1040.23</v>
      </c>
      <c r="HY150" s="53"/>
      <c r="HZ150" s="62" t="s">
        <v>143</v>
      </c>
      <c r="IA150" s="62" t="s">
        <v>4</v>
      </c>
      <c r="IB150" s="62" t="s">
        <v>4</v>
      </c>
      <c r="IC150" s="62" t="s">
        <v>4</v>
      </c>
      <c r="ID150" s="62" t="s">
        <v>4</v>
      </c>
      <c r="IE150" s="62"/>
      <c r="IF150" s="16"/>
      <c r="IG150" s="62"/>
    </row>
    <row r="151" spans="1:241" customFormat="1" ht="15" x14ac:dyDescent="0.25">
      <c r="A151" s="75"/>
      <c r="B151" s="76"/>
      <c r="C151" s="142" t="s">
        <v>59</v>
      </c>
      <c r="D151" s="142"/>
      <c r="E151" s="142"/>
      <c r="F151" s="142"/>
      <c r="G151" s="142"/>
      <c r="H151" s="56"/>
      <c r="I151" s="57"/>
      <c r="J151" s="57"/>
      <c r="K151" s="57"/>
      <c r="L151" s="59"/>
      <c r="M151" s="57"/>
      <c r="N151" s="59"/>
      <c r="O151" s="57"/>
      <c r="P151" s="66">
        <v>1040.23</v>
      </c>
      <c r="HY151" s="53"/>
      <c r="HZ151" s="62"/>
      <c r="IA151" s="62"/>
      <c r="IB151" s="62"/>
      <c r="IC151" s="62"/>
      <c r="ID151" s="62"/>
      <c r="IE151" s="62"/>
      <c r="IF151" s="16"/>
      <c r="IG151" s="62" t="s">
        <v>59</v>
      </c>
    </row>
    <row r="152" spans="1:241" customFormat="1" ht="15" x14ac:dyDescent="0.25">
      <c r="A152" s="54" t="s">
        <v>144</v>
      </c>
      <c r="B152" s="55" t="s">
        <v>74</v>
      </c>
      <c r="C152" s="144" t="s">
        <v>145</v>
      </c>
      <c r="D152" s="144"/>
      <c r="E152" s="144"/>
      <c r="F152" s="144"/>
      <c r="G152" s="144"/>
      <c r="H152" s="56" t="s">
        <v>124</v>
      </c>
      <c r="I152" s="57">
        <v>3.2</v>
      </c>
      <c r="J152" s="58">
        <v>1</v>
      </c>
      <c r="K152" s="84">
        <v>3.2</v>
      </c>
      <c r="L152" s="59"/>
      <c r="M152" s="57"/>
      <c r="N152" s="80">
        <v>467.49</v>
      </c>
      <c r="O152" s="57"/>
      <c r="P152" s="66">
        <v>1495.97</v>
      </c>
      <c r="HY152" s="53"/>
      <c r="HZ152" s="62" t="s">
        <v>145</v>
      </c>
      <c r="IA152" s="62" t="s">
        <v>4</v>
      </c>
      <c r="IB152" s="62" t="s">
        <v>4</v>
      </c>
      <c r="IC152" s="62" t="s">
        <v>4</v>
      </c>
      <c r="ID152" s="62" t="s">
        <v>4</v>
      </c>
      <c r="IE152" s="62"/>
      <c r="IF152" s="16"/>
      <c r="IG152" s="62"/>
    </row>
    <row r="153" spans="1:241" customFormat="1" ht="15" x14ac:dyDescent="0.25">
      <c r="A153" s="75"/>
      <c r="B153" s="76"/>
      <c r="C153" s="142" t="s">
        <v>59</v>
      </c>
      <c r="D153" s="142"/>
      <c r="E153" s="142"/>
      <c r="F153" s="142"/>
      <c r="G153" s="142"/>
      <c r="H153" s="56"/>
      <c r="I153" s="57"/>
      <c r="J153" s="57"/>
      <c r="K153" s="57"/>
      <c r="L153" s="59"/>
      <c r="M153" s="57"/>
      <c r="N153" s="59"/>
      <c r="O153" s="57"/>
      <c r="P153" s="66">
        <v>1495.97</v>
      </c>
      <c r="HY153" s="53"/>
      <c r="HZ153" s="62"/>
      <c r="IA153" s="62"/>
      <c r="IB153" s="62"/>
      <c r="IC153" s="62"/>
      <c r="ID153" s="62"/>
      <c r="IE153" s="62"/>
      <c r="IF153" s="16"/>
      <c r="IG153" s="62" t="s">
        <v>59</v>
      </c>
    </row>
    <row r="154" spans="1:241" customFormat="1" ht="15" x14ac:dyDescent="0.25">
      <c r="A154" s="54" t="s">
        <v>146</v>
      </c>
      <c r="B154" s="55" t="s">
        <v>147</v>
      </c>
      <c r="C154" s="144" t="s">
        <v>148</v>
      </c>
      <c r="D154" s="144"/>
      <c r="E154" s="144"/>
      <c r="F154" s="144"/>
      <c r="G154" s="144"/>
      <c r="H154" s="56" t="s">
        <v>51</v>
      </c>
      <c r="I154" s="57">
        <v>6</v>
      </c>
      <c r="J154" s="58">
        <v>1</v>
      </c>
      <c r="K154" s="58">
        <v>6</v>
      </c>
      <c r="L154" s="59"/>
      <c r="M154" s="57"/>
      <c r="N154" s="60"/>
      <c r="O154" s="57"/>
      <c r="P154" s="61"/>
      <c r="HY154" s="53"/>
      <c r="HZ154" s="62" t="s">
        <v>148</v>
      </c>
      <c r="IA154" s="62" t="s">
        <v>4</v>
      </c>
      <c r="IB154" s="62" t="s">
        <v>4</v>
      </c>
      <c r="IC154" s="62" t="s">
        <v>4</v>
      </c>
      <c r="ID154" s="62" t="s">
        <v>4</v>
      </c>
      <c r="IE154" s="62"/>
      <c r="IF154" s="16"/>
      <c r="IG154" s="62"/>
    </row>
    <row r="155" spans="1:241" customFormat="1" ht="15" x14ac:dyDescent="0.25">
      <c r="A155" s="63"/>
      <c r="B155" s="64"/>
      <c r="C155" s="142" t="s">
        <v>52</v>
      </c>
      <c r="D155" s="142"/>
      <c r="E155" s="142"/>
      <c r="F155" s="142"/>
      <c r="G155" s="142"/>
      <c r="H155" s="56"/>
      <c r="I155" s="57"/>
      <c r="J155" s="57"/>
      <c r="K155" s="57"/>
      <c r="L155" s="59"/>
      <c r="M155" s="57"/>
      <c r="N155" s="65"/>
      <c r="O155" s="57"/>
      <c r="P155" s="66">
        <v>4044.85</v>
      </c>
      <c r="Q155" s="67"/>
      <c r="R155" s="67"/>
      <c r="HY155" s="53"/>
      <c r="HZ155" s="62"/>
      <c r="IA155" s="62"/>
      <c r="IB155" s="62"/>
      <c r="IC155" s="62"/>
      <c r="ID155" s="62"/>
      <c r="IE155" s="62" t="s">
        <v>52</v>
      </c>
      <c r="IF155" s="16"/>
      <c r="IG155" s="62"/>
    </row>
    <row r="156" spans="1:241" customFormat="1" ht="15" x14ac:dyDescent="0.25">
      <c r="A156" s="68"/>
      <c r="B156" s="69"/>
      <c r="C156" s="143" t="s">
        <v>53</v>
      </c>
      <c r="D156" s="143"/>
      <c r="E156" s="143"/>
      <c r="F156" s="143"/>
      <c r="G156" s="143"/>
      <c r="H156" s="70"/>
      <c r="I156" s="71"/>
      <c r="J156" s="71"/>
      <c r="K156" s="71"/>
      <c r="L156" s="72"/>
      <c r="M156" s="71"/>
      <c r="N156" s="72"/>
      <c r="O156" s="71"/>
      <c r="P156" s="77">
        <v>3032.12</v>
      </c>
      <c r="HY156" s="53"/>
      <c r="HZ156" s="62"/>
      <c r="IA156" s="62"/>
      <c r="IB156" s="62"/>
      <c r="IC156" s="62"/>
      <c r="ID156" s="62"/>
      <c r="IE156" s="62"/>
      <c r="IF156" s="16" t="s">
        <v>53</v>
      </c>
      <c r="IG156" s="62"/>
    </row>
    <row r="157" spans="1:241" customFormat="1" ht="15" x14ac:dyDescent="0.25">
      <c r="A157" s="68"/>
      <c r="B157" s="69" t="s">
        <v>138</v>
      </c>
      <c r="C157" s="143" t="s">
        <v>139</v>
      </c>
      <c r="D157" s="143"/>
      <c r="E157" s="143"/>
      <c r="F157" s="143"/>
      <c r="G157" s="143"/>
      <c r="H157" s="70" t="s">
        <v>56</v>
      </c>
      <c r="I157" s="74">
        <v>97</v>
      </c>
      <c r="J157" s="71"/>
      <c r="K157" s="74">
        <v>97</v>
      </c>
      <c r="L157" s="72"/>
      <c r="M157" s="71"/>
      <c r="N157" s="72"/>
      <c r="O157" s="71"/>
      <c r="P157" s="77">
        <v>2941.16</v>
      </c>
      <c r="HY157" s="53"/>
      <c r="HZ157" s="62"/>
      <c r="IA157" s="62"/>
      <c r="IB157" s="62"/>
      <c r="IC157" s="62"/>
      <c r="ID157" s="62"/>
      <c r="IE157" s="62"/>
      <c r="IF157" s="16" t="s">
        <v>139</v>
      </c>
      <c r="IG157" s="62"/>
    </row>
    <row r="158" spans="1:241" customFormat="1" ht="15" x14ac:dyDescent="0.25">
      <c r="A158" s="68"/>
      <c r="B158" s="69" t="s">
        <v>140</v>
      </c>
      <c r="C158" s="143" t="s">
        <v>141</v>
      </c>
      <c r="D158" s="143"/>
      <c r="E158" s="143"/>
      <c r="F158" s="143"/>
      <c r="G158" s="143"/>
      <c r="H158" s="70" t="s">
        <v>56</v>
      </c>
      <c r="I158" s="74">
        <v>51</v>
      </c>
      <c r="J158" s="71"/>
      <c r="K158" s="74">
        <v>51</v>
      </c>
      <c r="L158" s="72"/>
      <c r="M158" s="71"/>
      <c r="N158" s="72"/>
      <c r="O158" s="71"/>
      <c r="P158" s="77">
        <v>1546.38</v>
      </c>
      <c r="HY158" s="53"/>
      <c r="HZ158" s="62"/>
      <c r="IA158" s="62"/>
      <c r="IB158" s="62"/>
      <c r="IC158" s="62"/>
      <c r="ID158" s="62"/>
      <c r="IE158" s="62"/>
      <c r="IF158" s="16" t="s">
        <v>141</v>
      </c>
      <c r="IG158" s="62"/>
    </row>
    <row r="159" spans="1:241" customFormat="1" ht="15" x14ac:dyDescent="0.25">
      <c r="A159" s="75"/>
      <c r="B159" s="76"/>
      <c r="C159" s="142" t="s">
        <v>59</v>
      </c>
      <c r="D159" s="142"/>
      <c r="E159" s="142"/>
      <c r="F159" s="142"/>
      <c r="G159" s="142"/>
      <c r="H159" s="56"/>
      <c r="I159" s="57"/>
      <c r="J159" s="57"/>
      <c r="K159" s="57"/>
      <c r="L159" s="59"/>
      <c r="M159" s="57"/>
      <c r="N159" s="65">
        <v>1431.7</v>
      </c>
      <c r="O159" s="57"/>
      <c r="P159" s="66">
        <v>8590.18</v>
      </c>
      <c r="HY159" s="53"/>
      <c r="HZ159" s="62"/>
      <c r="IA159" s="62"/>
      <c r="IB159" s="62"/>
      <c r="IC159" s="62"/>
      <c r="ID159" s="62"/>
      <c r="IE159" s="62"/>
      <c r="IF159" s="16"/>
      <c r="IG159" s="62" t="s">
        <v>59</v>
      </c>
    </row>
    <row r="160" spans="1:241" customFormat="1" ht="15" x14ac:dyDescent="0.25">
      <c r="A160" s="54" t="s">
        <v>149</v>
      </c>
      <c r="B160" s="55" t="s">
        <v>74</v>
      </c>
      <c r="C160" s="144" t="s">
        <v>150</v>
      </c>
      <c r="D160" s="144"/>
      <c r="E160" s="144"/>
      <c r="F160" s="144"/>
      <c r="G160" s="144"/>
      <c r="H160" s="56" t="s">
        <v>51</v>
      </c>
      <c r="I160" s="57">
        <v>6</v>
      </c>
      <c r="J160" s="58">
        <v>1</v>
      </c>
      <c r="K160" s="58">
        <v>6</v>
      </c>
      <c r="L160" s="59"/>
      <c r="M160" s="57"/>
      <c r="N160" s="79">
        <v>3472.78</v>
      </c>
      <c r="O160" s="57"/>
      <c r="P160" s="66">
        <v>20836.68</v>
      </c>
      <c r="HY160" s="53"/>
      <c r="HZ160" s="62" t="s">
        <v>150</v>
      </c>
      <c r="IA160" s="62" t="s">
        <v>4</v>
      </c>
      <c r="IB160" s="62" t="s">
        <v>4</v>
      </c>
      <c r="IC160" s="62" t="s">
        <v>4</v>
      </c>
      <c r="ID160" s="62" t="s">
        <v>4</v>
      </c>
      <c r="IE160" s="62"/>
      <c r="IF160" s="16"/>
      <c r="IG160" s="62"/>
    </row>
    <row r="161" spans="1:241" customFormat="1" ht="15" x14ac:dyDescent="0.25">
      <c r="A161" s="75"/>
      <c r="B161" s="76"/>
      <c r="C161" s="142" t="s">
        <v>59</v>
      </c>
      <c r="D161" s="142"/>
      <c r="E161" s="142"/>
      <c r="F161" s="142"/>
      <c r="G161" s="142"/>
      <c r="H161" s="56"/>
      <c r="I161" s="57"/>
      <c r="J161" s="57"/>
      <c r="K161" s="57"/>
      <c r="L161" s="59"/>
      <c r="M161" s="57"/>
      <c r="N161" s="59"/>
      <c r="O161" s="57"/>
      <c r="P161" s="66">
        <v>20836.68</v>
      </c>
      <c r="HY161" s="53"/>
      <c r="HZ161" s="62"/>
      <c r="IA161" s="62"/>
      <c r="IB161" s="62"/>
      <c r="IC161" s="62"/>
      <c r="ID161" s="62"/>
      <c r="IE161" s="62"/>
      <c r="IF161" s="16"/>
      <c r="IG161" s="62" t="s">
        <v>59</v>
      </c>
    </row>
    <row r="162" spans="1:241" customFormat="1" ht="15" x14ac:dyDescent="0.25">
      <c r="A162" s="54" t="s">
        <v>151</v>
      </c>
      <c r="B162" s="55" t="s">
        <v>152</v>
      </c>
      <c r="C162" s="144" t="s">
        <v>153</v>
      </c>
      <c r="D162" s="144"/>
      <c r="E162" s="144"/>
      <c r="F162" s="144"/>
      <c r="G162" s="144"/>
      <c r="H162" s="56" t="s">
        <v>154</v>
      </c>
      <c r="I162" s="57">
        <v>7</v>
      </c>
      <c r="J162" s="58">
        <v>1</v>
      </c>
      <c r="K162" s="58">
        <v>7</v>
      </c>
      <c r="L162" s="59"/>
      <c r="M162" s="57"/>
      <c r="N162" s="60"/>
      <c r="O162" s="57"/>
      <c r="P162" s="61"/>
      <c r="HY162" s="53"/>
      <c r="HZ162" s="62" t="s">
        <v>153</v>
      </c>
      <c r="IA162" s="62" t="s">
        <v>4</v>
      </c>
      <c r="IB162" s="62" t="s">
        <v>4</v>
      </c>
      <c r="IC162" s="62" t="s">
        <v>4</v>
      </c>
      <c r="ID162" s="62" t="s">
        <v>4</v>
      </c>
      <c r="IE162" s="62"/>
      <c r="IF162" s="16"/>
      <c r="IG162" s="62"/>
    </row>
    <row r="163" spans="1:241" customFormat="1" ht="15" x14ac:dyDescent="0.25">
      <c r="A163" s="63"/>
      <c r="B163" s="64"/>
      <c r="C163" s="142" t="s">
        <v>52</v>
      </c>
      <c r="D163" s="142"/>
      <c r="E163" s="142"/>
      <c r="F163" s="142"/>
      <c r="G163" s="142"/>
      <c r="H163" s="56"/>
      <c r="I163" s="57"/>
      <c r="J163" s="57"/>
      <c r="K163" s="57"/>
      <c r="L163" s="59"/>
      <c r="M163" s="57"/>
      <c r="N163" s="65"/>
      <c r="O163" s="57"/>
      <c r="P163" s="66">
        <v>36261.43</v>
      </c>
      <c r="Q163" s="67"/>
      <c r="R163" s="67"/>
      <c r="HY163" s="53"/>
      <c r="HZ163" s="62"/>
      <c r="IA163" s="62"/>
      <c r="IB163" s="62"/>
      <c r="IC163" s="62"/>
      <c r="ID163" s="62"/>
      <c r="IE163" s="62" t="s">
        <v>52</v>
      </c>
      <c r="IF163" s="16"/>
      <c r="IG163" s="62"/>
    </row>
    <row r="164" spans="1:241" customFormat="1" ht="15" x14ac:dyDescent="0.25">
      <c r="A164" s="68"/>
      <c r="B164" s="69"/>
      <c r="C164" s="143" t="s">
        <v>53</v>
      </c>
      <c r="D164" s="143"/>
      <c r="E164" s="143"/>
      <c r="F164" s="143"/>
      <c r="G164" s="143"/>
      <c r="H164" s="70"/>
      <c r="I164" s="71"/>
      <c r="J164" s="71"/>
      <c r="K164" s="71"/>
      <c r="L164" s="72"/>
      <c r="M164" s="71"/>
      <c r="N164" s="72"/>
      <c r="O164" s="71"/>
      <c r="P164" s="77">
        <v>26795.02</v>
      </c>
      <c r="HY164" s="53"/>
      <c r="HZ164" s="62"/>
      <c r="IA164" s="62"/>
      <c r="IB164" s="62"/>
      <c r="IC164" s="62"/>
      <c r="ID164" s="62"/>
      <c r="IE164" s="62"/>
      <c r="IF164" s="16" t="s">
        <v>53</v>
      </c>
      <c r="IG164" s="62"/>
    </row>
    <row r="165" spans="1:241" customFormat="1" ht="15" x14ac:dyDescent="0.25">
      <c r="A165" s="68"/>
      <c r="B165" s="69" t="s">
        <v>54</v>
      </c>
      <c r="C165" s="143" t="s">
        <v>55</v>
      </c>
      <c r="D165" s="143"/>
      <c r="E165" s="143"/>
      <c r="F165" s="143"/>
      <c r="G165" s="143"/>
      <c r="H165" s="70" t="s">
        <v>56</v>
      </c>
      <c r="I165" s="74">
        <v>103</v>
      </c>
      <c r="J165" s="71"/>
      <c r="K165" s="74">
        <v>103</v>
      </c>
      <c r="L165" s="72"/>
      <c r="M165" s="71"/>
      <c r="N165" s="72"/>
      <c r="O165" s="71"/>
      <c r="P165" s="77">
        <v>27598.87</v>
      </c>
      <c r="HY165" s="53"/>
      <c r="HZ165" s="62"/>
      <c r="IA165" s="62"/>
      <c r="IB165" s="62"/>
      <c r="IC165" s="62"/>
      <c r="ID165" s="62"/>
      <c r="IE165" s="62"/>
      <c r="IF165" s="16" t="s">
        <v>55</v>
      </c>
      <c r="IG165" s="62"/>
    </row>
    <row r="166" spans="1:241" customFormat="1" ht="15" x14ac:dyDescent="0.25">
      <c r="A166" s="68"/>
      <c r="B166" s="69" t="s">
        <v>57</v>
      </c>
      <c r="C166" s="143" t="s">
        <v>58</v>
      </c>
      <c r="D166" s="143"/>
      <c r="E166" s="143"/>
      <c r="F166" s="143"/>
      <c r="G166" s="143"/>
      <c r="H166" s="70" t="s">
        <v>56</v>
      </c>
      <c r="I166" s="74">
        <v>60</v>
      </c>
      <c r="J166" s="71"/>
      <c r="K166" s="74">
        <v>60</v>
      </c>
      <c r="L166" s="72"/>
      <c r="M166" s="71"/>
      <c r="N166" s="72"/>
      <c r="O166" s="71"/>
      <c r="P166" s="77">
        <v>16077.01</v>
      </c>
      <c r="HY166" s="53"/>
      <c r="HZ166" s="62"/>
      <c r="IA166" s="62"/>
      <c r="IB166" s="62"/>
      <c r="IC166" s="62"/>
      <c r="ID166" s="62"/>
      <c r="IE166" s="62"/>
      <c r="IF166" s="16" t="s">
        <v>58</v>
      </c>
      <c r="IG166" s="62"/>
    </row>
    <row r="167" spans="1:241" customFormat="1" ht="15" x14ac:dyDescent="0.25">
      <c r="A167" s="75"/>
      <c r="B167" s="76"/>
      <c r="C167" s="142" t="s">
        <v>59</v>
      </c>
      <c r="D167" s="142"/>
      <c r="E167" s="142"/>
      <c r="F167" s="142"/>
      <c r="G167" s="142"/>
      <c r="H167" s="56"/>
      <c r="I167" s="57"/>
      <c r="J167" s="57"/>
      <c r="K167" s="57"/>
      <c r="L167" s="59"/>
      <c r="M167" s="57"/>
      <c r="N167" s="65">
        <v>11419.62</v>
      </c>
      <c r="O167" s="57"/>
      <c r="P167" s="66">
        <v>79937.31</v>
      </c>
      <c r="HY167" s="53"/>
      <c r="HZ167" s="62"/>
      <c r="IA167" s="62"/>
      <c r="IB167" s="62"/>
      <c r="IC167" s="62"/>
      <c r="ID167" s="62"/>
      <c r="IE167" s="62"/>
      <c r="IF167" s="16"/>
      <c r="IG167" s="62" t="s">
        <v>59</v>
      </c>
    </row>
    <row r="168" spans="1:241" customFormat="1" ht="22.5" x14ac:dyDescent="0.25">
      <c r="A168" s="54" t="s">
        <v>155</v>
      </c>
      <c r="B168" s="55" t="s">
        <v>74</v>
      </c>
      <c r="C168" s="144" t="s">
        <v>156</v>
      </c>
      <c r="D168" s="144"/>
      <c r="E168" s="144"/>
      <c r="F168" s="144"/>
      <c r="G168" s="144"/>
      <c r="H168" s="56" t="s">
        <v>51</v>
      </c>
      <c r="I168" s="178">
        <v>7</v>
      </c>
      <c r="J168" s="58">
        <v>1</v>
      </c>
      <c r="K168" s="58">
        <v>7</v>
      </c>
      <c r="L168" s="59"/>
      <c r="M168" s="57"/>
      <c r="N168" s="177">
        <v>51120.54</v>
      </c>
      <c r="O168" s="57"/>
      <c r="P168" s="66">
        <v>357843.78</v>
      </c>
      <c r="HY168" s="53"/>
      <c r="HZ168" s="62" t="s">
        <v>156</v>
      </c>
      <c r="IA168" s="62" t="s">
        <v>4</v>
      </c>
      <c r="IB168" s="62" t="s">
        <v>4</v>
      </c>
      <c r="IC168" s="62" t="s">
        <v>4</v>
      </c>
      <c r="ID168" s="62" t="s">
        <v>4</v>
      </c>
      <c r="IE168" s="62"/>
      <c r="IF168" s="16"/>
      <c r="IG168" s="62"/>
    </row>
    <row r="169" spans="1:241" customFormat="1" ht="15" x14ac:dyDescent="0.25">
      <c r="A169" s="75"/>
      <c r="B169" s="76"/>
      <c r="C169" s="142" t="s">
        <v>59</v>
      </c>
      <c r="D169" s="142"/>
      <c r="E169" s="142"/>
      <c r="F169" s="142"/>
      <c r="G169" s="142"/>
      <c r="H169" s="56"/>
      <c r="I169" s="57"/>
      <c r="J169" s="57"/>
      <c r="K169" s="57"/>
      <c r="L169" s="59"/>
      <c r="M169" s="57"/>
      <c r="N169" s="59"/>
      <c r="O169" s="57"/>
      <c r="P169" s="66">
        <v>357843.78</v>
      </c>
      <c r="HY169" s="53"/>
      <c r="HZ169" s="62"/>
      <c r="IA169" s="62"/>
      <c r="IB169" s="62"/>
      <c r="IC169" s="62"/>
      <c r="ID169" s="62"/>
      <c r="IE169" s="62"/>
      <c r="IF169" s="16"/>
      <c r="IG169" s="62" t="s">
        <v>59</v>
      </c>
    </row>
    <row r="170" spans="1:241" customFormat="1" ht="15" x14ac:dyDescent="0.25">
      <c r="A170" s="54" t="s">
        <v>157</v>
      </c>
      <c r="B170" s="55" t="s">
        <v>74</v>
      </c>
      <c r="C170" s="144" t="s">
        <v>158</v>
      </c>
      <c r="D170" s="144"/>
      <c r="E170" s="144"/>
      <c r="F170" s="144"/>
      <c r="G170" s="144"/>
      <c r="H170" s="56" t="s">
        <v>51</v>
      </c>
      <c r="I170" s="57">
        <v>7</v>
      </c>
      <c r="J170" s="58">
        <v>1</v>
      </c>
      <c r="K170" s="58">
        <v>7</v>
      </c>
      <c r="L170" s="59"/>
      <c r="M170" s="57"/>
      <c r="N170" s="79">
        <v>15258.97</v>
      </c>
      <c r="O170" s="57"/>
      <c r="P170" s="66">
        <v>106812.79</v>
      </c>
      <c r="HY170" s="53"/>
      <c r="HZ170" s="62" t="s">
        <v>158</v>
      </c>
      <c r="IA170" s="62" t="s">
        <v>4</v>
      </c>
      <c r="IB170" s="62" t="s">
        <v>4</v>
      </c>
      <c r="IC170" s="62" t="s">
        <v>4</v>
      </c>
      <c r="ID170" s="62" t="s">
        <v>4</v>
      </c>
      <c r="IE170" s="62"/>
      <c r="IF170" s="16"/>
      <c r="IG170" s="62"/>
    </row>
    <row r="171" spans="1:241" customFormat="1" ht="15" x14ac:dyDescent="0.25">
      <c r="A171" s="75"/>
      <c r="B171" s="76"/>
      <c r="C171" s="142" t="s">
        <v>59</v>
      </c>
      <c r="D171" s="142"/>
      <c r="E171" s="142"/>
      <c r="F171" s="142"/>
      <c r="G171" s="142"/>
      <c r="H171" s="56"/>
      <c r="I171" s="57"/>
      <c r="J171" s="57"/>
      <c r="K171" s="57"/>
      <c r="L171" s="59"/>
      <c r="M171" s="57"/>
      <c r="N171" s="59"/>
      <c r="O171" s="57"/>
      <c r="P171" s="66">
        <v>106812.79</v>
      </c>
      <c r="HY171" s="53"/>
      <c r="HZ171" s="62"/>
      <c r="IA171" s="62"/>
      <c r="IB171" s="62"/>
      <c r="IC171" s="62"/>
      <c r="ID171" s="62"/>
      <c r="IE171" s="62"/>
      <c r="IF171" s="16"/>
      <c r="IG171" s="62" t="s">
        <v>59</v>
      </c>
    </row>
    <row r="172" spans="1:241" customFormat="1" ht="22.5" x14ac:dyDescent="0.25">
      <c r="A172" s="54" t="s">
        <v>159</v>
      </c>
      <c r="B172" s="55" t="s">
        <v>160</v>
      </c>
      <c r="C172" s="144" t="s">
        <v>161</v>
      </c>
      <c r="D172" s="144"/>
      <c r="E172" s="144"/>
      <c r="F172" s="144"/>
      <c r="G172" s="144"/>
      <c r="H172" s="56" t="s">
        <v>154</v>
      </c>
      <c r="I172" s="57">
        <v>2</v>
      </c>
      <c r="J172" s="58">
        <v>1</v>
      </c>
      <c r="K172" s="58">
        <v>2</v>
      </c>
      <c r="L172" s="59"/>
      <c r="M172" s="57"/>
      <c r="N172" s="60"/>
      <c r="O172" s="57"/>
      <c r="P172" s="61"/>
      <c r="HY172" s="53"/>
      <c r="HZ172" s="62" t="s">
        <v>161</v>
      </c>
      <c r="IA172" s="62" t="s">
        <v>4</v>
      </c>
      <c r="IB172" s="62" t="s">
        <v>4</v>
      </c>
      <c r="IC172" s="62" t="s">
        <v>4</v>
      </c>
      <c r="ID172" s="62" t="s">
        <v>4</v>
      </c>
      <c r="IE172" s="62"/>
      <c r="IF172" s="16"/>
      <c r="IG172" s="62"/>
    </row>
    <row r="173" spans="1:241" customFormat="1" ht="15" x14ac:dyDescent="0.25">
      <c r="A173" s="63"/>
      <c r="B173" s="64"/>
      <c r="C173" s="142" t="s">
        <v>52</v>
      </c>
      <c r="D173" s="142"/>
      <c r="E173" s="142"/>
      <c r="F173" s="142"/>
      <c r="G173" s="142"/>
      <c r="H173" s="56"/>
      <c r="I173" s="57"/>
      <c r="J173" s="57"/>
      <c r="K173" s="57"/>
      <c r="L173" s="59"/>
      <c r="M173" s="57"/>
      <c r="N173" s="65"/>
      <c r="O173" s="57"/>
      <c r="P173" s="66">
        <v>50826.86</v>
      </c>
      <c r="Q173" s="67"/>
      <c r="R173" s="67"/>
      <c r="HY173" s="53"/>
      <c r="HZ173" s="62"/>
      <c r="IA173" s="62"/>
      <c r="IB173" s="62"/>
      <c r="IC173" s="62"/>
      <c r="ID173" s="62"/>
      <c r="IE173" s="62" t="s">
        <v>52</v>
      </c>
      <c r="IF173" s="16"/>
      <c r="IG173" s="62"/>
    </row>
    <row r="174" spans="1:241" customFormat="1" ht="15" x14ac:dyDescent="0.25">
      <c r="A174" s="68"/>
      <c r="B174" s="69"/>
      <c r="C174" s="143" t="s">
        <v>53</v>
      </c>
      <c r="D174" s="143"/>
      <c r="E174" s="143"/>
      <c r="F174" s="143"/>
      <c r="G174" s="143"/>
      <c r="H174" s="70"/>
      <c r="I174" s="71"/>
      <c r="J174" s="71"/>
      <c r="K174" s="71"/>
      <c r="L174" s="72"/>
      <c r="M174" s="71"/>
      <c r="N174" s="72"/>
      <c r="O174" s="71"/>
      <c r="P174" s="77">
        <v>33572.300000000003</v>
      </c>
      <c r="HY174" s="53"/>
      <c r="HZ174" s="62"/>
      <c r="IA174" s="62"/>
      <c r="IB174" s="62"/>
      <c r="IC174" s="62"/>
      <c r="ID174" s="62"/>
      <c r="IE174" s="62"/>
      <c r="IF174" s="16" t="s">
        <v>53</v>
      </c>
      <c r="IG174" s="62"/>
    </row>
    <row r="175" spans="1:241" customFormat="1" ht="15" x14ac:dyDescent="0.25">
      <c r="A175" s="68"/>
      <c r="B175" s="69" t="s">
        <v>54</v>
      </c>
      <c r="C175" s="143" t="s">
        <v>55</v>
      </c>
      <c r="D175" s="143"/>
      <c r="E175" s="143"/>
      <c r="F175" s="143"/>
      <c r="G175" s="143"/>
      <c r="H175" s="70" t="s">
        <v>56</v>
      </c>
      <c r="I175" s="74">
        <v>103</v>
      </c>
      <c r="J175" s="71"/>
      <c r="K175" s="74">
        <v>103</v>
      </c>
      <c r="L175" s="72"/>
      <c r="M175" s="71"/>
      <c r="N175" s="72"/>
      <c r="O175" s="71"/>
      <c r="P175" s="77">
        <v>34579.47</v>
      </c>
      <c r="HY175" s="53"/>
      <c r="HZ175" s="62"/>
      <c r="IA175" s="62"/>
      <c r="IB175" s="62"/>
      <c r="IC175" s="62"/>
      <c r="ID175" s="62"/>
      <c r="IE175" s="62"/>
      <c r="IF175" s="16" t="s">
        <v>55</v>
      </c>
      <c r="IG175" s="62"/>
    </row>
    <row r="176" spans="1:241" customFormat="1" ht="15" x14ac:dyDescent="0.25">
      <c r="A176" s="68"/>
      <c r="B176" s="69" t="s">
        <v>57</v>
      </c>
      <c r="C176" s="143" t="s">
        <v>58</v>
      </c>
      <c r="D176" s="143"/>
      <c r="E176" s="143"/>
      <c r="F176" s="143"/>
      <c r="G176" s="143"/>
      <c r="H176" s="70" t="s">
        <v>56</v>
      </c>
      <c r="I176" s="74">
        <v>60</v>
      </c>
      <c r="J176" s="71"/>
      <c r="K176" s="74">
        <v>60</v>
      </c>
      <c r="L176" s="72"/>
      <c r="M176" s="71"/>
      <c r="N176" s="72"/>
      <c r="O176" s="71"/>
      <c r="P176" s="77">
        <v>20143.38</v>
      </c>
      <c r="HY176" s="53"/>
      <c r="HZ176" s="62"/>
      <c r="IA176" s="62"/>
      <c r="IB176" s="62"/>
      <c r="IC176" s="62"/>
      <c r="ID176" s="62"/>
      <c r="IE176" s="62"/>
      <c r="IF176" s="16" t="s">
        <v>58</v>
      </c>
      <c r="IG176" s="62"/>
    </row>
    <row r="177" spans="1:242" customFormat="1" ht="15" x14ac:dyDescent="0.25">
      <c r="A177" s="75"/>
      <c r="B177" s="76"/>
      <c r="C177" s="142" t="s">
        <v>59</v>
      </c>
      <c r="D177" s="142"/>
      <c r="E177" s="142"/>
      <c r="F177" s="142"/>
      <c r="G177" s="142"/>
      <c r="H177" s="56"/>
      <c r="I177" s="57"/>
      <c r="J177" s="57"/>
      <c r="K177" s="57"/>
      <c r="L177" s="59"/>
      <c r="M177" s="57"/>
      <c r="N177" s="65">
        <v>52774.86</v>
      </c>
      <c r="O177" s="57"/>
      <c r="P177" s="66">
        <v>105549.71</v>
      </c>
      <c r="HY177" s="53"/>
      <c r="HZ177" s="62"/>
      <c r="IA177" s="62"/>
      <c r="IB177" s="62"/>
      <c r="IC177" s="62"/>
      <c r="ID177" s="62"/>
      <c r="IE177" s="62"/>
      <c r="IF177" s="16"/>
      <c r="IG177" s="62" t="s">
        <v>59</v>
      </c>
    </row>
    <row r="178" spans="1:242" customFormat="1" ht="22.5" x14ac:dyDescent="0.25">
      <c r="A178" s="54" t="s">
        <v>162</v>
      </c>
      <c r="B178" s="55" t="s">
        <v>163</v>
      </c>
      <c r="C178" s="144" t="s">
        <v>164</v>
      </c>
      <c r="D178" s="144"/>
      <c r="E178" s="144"/>
      <c r="F178" s="144"/>
      <c r="G178" s="144"/>
      <c r="H178" s="56" t="s">
        <v>165</v>
      </c>
      <c r="I178" s="57">
        <v>3.6749999999999998E-2</v>
      </c>
      <c r="J178" s="58">
        <v>1</v>
      </c>
      <c r="K178" s="85">
        <v>3.6749999999999998E-2</v>
      </c>
      <c r="L178" s="59"/>
      <c r="M178" s="57"/>
      <c r="N178" s="60"/>
      <c r="O178" s="57"/>
      <c r="P178" s="61"/>
      <c r="HY178" s="53"/>
      <c r="HZ178" s="62" t="s">
        <v>164</v>
      </c>
      <c r="IA178" s="62" t="s">
        <v>4</v>
      </c>
      <c r="IB178" s="62" t="s">
        <v>4</v>
      </c>
      <c r="IC178" s="62" t="s">
        <v>4</v>
      </c>
      <c r="ID178" s="62" t="s">
        <v>4</v>
      </c>
      <c r="IE178" s="62"/>
      <c r="IF178" s="16"/>
      <c r="IG178" s="62"/>
    </row>
    <row r="179" spans="1:242" customFormat="1" ht="15" x14ac:dyDescent="0.25">
      <c r="A179" s="82"/>
      <c r="B179" s="14"/>
      <c r="C179" s="140" t="s">
        <v>166</v>
      </c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1"/>
      <c r="HY179" s="53"/>
      <c r="HZ179" s="62"/>
      <c r="IA179" s="62"/>
      <c r="IB179" s="62"/>
      <c r="IC179" s="62"/>
      <c r="ID179" s="62"/>
      <c r="IE179" s="62"/>
      <c r="IF179" s="16"/>
      <c r="IG179" s="62"/>
      <c r="IH179" s="3" t="s">
        <v>166</v>
      </c>
    </row>
    <row r="180" spans="1:242" customFormat="1" ht="15" x14ac:dyDescent="0.25">
      <c r="A180" s="63"/>
      <c r="B180" s="64"/>
      <c r="C180" s="142" t="s">
        <v>52</v>
      </c>
      <c r="D180" s="142"/>
      <c r="E180" s="142"/>
      <c r="F180" s="142"/>
      <c r="G180" s="142"/>
      <c r="H180" s="56"/>
      <c r="I180" s="57"/>
      <c r="J180" s="57"/>
      <c r="K180" s="57"/>
      <c r="L180" s="59"/>
      <c r="M180" s="57"/>
      <c r="N180" s="65"/>
      <c r="O180" s="57"/>
      <c r="P180" s="66">
        <v>2517.4699999999998</v>
      </c>
      <c r="Q180" s="67"/>
      <c r="R180" s="67"/>
      <c r="HY180" s="53"/>
      <c r="HZ180" s="62"/>
      <c r="IA180" s="62"/>
      <c r="IB180" s="62"/>
      <c r="IC180" s="62"/>
      <c r="ID180" s="62"/>
      <c r="IE180" s="62" t="s">
        <v>52</v>
      </c>
      <c r="IF180" s="16"/>
      <c r="IG180" s="62"/>
    </row>
    <row r="181" spans="1:242" customFormat="1" ht="15" x14ac:dyDescent="0.25">
      <c r="A181" s="68"/>
      <c r="B181" s="69"/>
      <c r="C181" s="143" t="s">
        <v>53</v>
      </c>
      <c r="D181" s="143"/>
      <c r="E181" s="143"/>
      <c r="F181" s="143"/>
      <c r="G181" s="143"/>
      <c r="H181" s="70"/>
      <c r="I181" s="71"/>
      <c r="J181" s="71"/>
      <c r="K181" s="71"/>
      <c r="L181" s="72"/>
      <c r="M181" s="71"/>
      <c r="N181" s="72"/>
      <c r="O181" s="71"/>
      <c r="P181" s="73">
        <v>810.01</v>
      </c>
      <c r="HY181" s="53"/>
      <c r="HZ181" s="62"/>
      <c r="IA181" s="62"/>
      <c r="IB181" s="62"/>
      <c r="IC181" s="62"/>
      <c r="ID181" s="62"/>
      <c r="IE181" s="62"/>
      <c r="IF181" s="16" t="s">
        <v>53</v>
      </c>
      <c r="IG181" s="62"/>
    </row>
    <row r="182" spans="1:242" customFormat="1" ht="22.5" x14ac:dyDescent="0.25">
      <c r="A182" s="68"/>
      <c r="B182" s="69" t="s">
        <v>167</v>
      </c>
      <c r="C182" s="143" t="s">
        <v>168</v>
      </c>
      <c r="D182" s="143"/>
      <c r="E182" s="143"/>
      <c r="F182" s="143"/>
      <c r="G182" s="143"/>
      <c r="H182" s="70" t="s">
        <v>56</v>
      </c>
      <c r="I182" s="74">
        <v>92</v>
      </c>
      <c r="J182" s="71"/>
      <c r="K182" s="74">
        <v>92</v>
      </c>
      <c r="L182" s="72"/>
      <c r="M182" s="71"/>
      <c r="N182" s="72"/>
      <c r="O182" s="71"/>
      <c r="P182" s="73">
        <v>745.21</v>
      </c>
      <c r="HY182" s="53"/>
      <c r="HZ182" s="62"/>
      <c r="IA182" s="62"/>
      <c r="IB182" s="62"/>
      <c r="IC182" s="62"/>
      <c r="ID182" s="62"/>
      <c r="IE182" s="62"/>
      <c r="IF182" s="16" t="s">
        <v>168</v>
      </c>
      <c r="IG182" s="62"/>
    </row>
    <row r="183" spans="1:242" customFormat="1" ht="22.5" x14ac:dyDescent="0.25">
      <c r="A183" s="68"/>
      <c r="B183" s="69" t="s">
        <v>169</v>
      </c>
      <c r="C183" s="143" t="s">
        <v>170</v>
      </c>
      <c r="D183" s="143"/>
      <c r="E183" s="143"/>
      <c r="F183" s="143"/>
      <c r="G183" s="143"/>
      <c r="H183" s="70" t="s">
        <v>56</v>
      </c>
      <c r="I183" s="74">
        <v>46</v>
      </c>
      <c r="J183" s="71"/>
      <c r="K183" s="74">
        <v>46</v>
      </c>
      <c r="L183" s="72"/>
      <c r="M183" s="71"/>
      <c r="N183" s="72"/>
      <c r="O183" s="71"/>
      <c r="P183" s="73">
        <v>372.6</v>
      </c>
      <c r="HY183" s="53"/>
      <c r="HZ183" s="62"/>
      <c r="IA183" s="62"/>
      <c r="IB183" s="62"/>
      <c r="IC183" s="62"/>
      <c r="ID183" s="62"/>
      <c r="IE183" s="62"/>
      <c r="IF183" s="16" t="s">
        <v>170</v>
      </c>
      <c r="IG183" s="62"/>
    </row>
    <row r="184" spans="1:242" customFormat="1" ht="15" x14ac:dyDescent="0.25">
      <c r="A184" s="75"/>
      <c r="B184" s="76"/>
      <c r="C184" s="142" t="s">
        <v>59</v>
      </c>
      <c r="D184" s="142"/>
      <c r="E184" s="142"/>
      <c r="F184" s="142"/>
      <c r="G184" s="142"/>
      <c r="H184" s="56"/>
      <c r="I184" s="57"/>
      <c r="J184" s="57"/>
      <c r="K184" s="57"/>
      <c r="L184" s="59"/>
      <c r="M184" s="57"/>
      <c r="N184" s="65">
        <v>98919.18</v>
      </c>
      <c r="O184" s="57"/>
      <c r="P184" s="66">
        <v>3635.28</v>
      </c>
      <c r="HY184" s="53"/>
      <c r="HZ184" s="62"/>
      <c r="IA184" s="62"/>
      <c r="IB184" s="62"/>
      <c r="IC184" s="62"/>
      <c r="ID184" s="62"/>
      <c r="IE184" s="62"/>
      <c r="IF184" s="16"/>
      <c r="IG184" s="62" t="s">
        <v>59</v>
      </c>
    </row>
    <row r="185" spans="1:242" customFormat="1" ht="22.5" x14ac:dyDescent="0.25">
      <c r="A185" s="54" t="s">
        <v>171</v>
      </c>
      <c r="B185" s="55" t="s">
        <v>172</v>
      </c>
      <c r="C185" s="144" t="s">
        <v>173</v>
      </c>
      <c r="D185" s="144"/>
      <c r="E185" s="144"/>
      <c r="F185" s="144"/>
      <c r="G185" s="144"/>
      <c r="H185" s="56" t="s">
        <v>174</v>
      </c>
      <c r="I185" s="57">
        <v>0.4</v>
      </c>
      <c r="J185" s="58">
        <v>1</v>
      </c>
      <c r="K185" s="84">
        <v>0.4</v>
      </c>
      <c r="L185" s="59"/>
      <c r="M185" s="57"/>
      <c r="N185" s="60"/>
      <c r="O185" s="57"/>
      <c r="P185" s="61"/>
      <c r="HY185" s="53"/>
      <c r="HZ185" s="62" t="s">
        <v>173</v>
      </c>
      <c r="IA185" s="62" t="s">
        <v>4</v>
      </c>
      <c r="IB185" s="62" t="s">
        <v>4</v>
      </c>
      <c r="IC185" s="62" t="s">
        <v>4</v>
      </c>
      <c r="ID185" s="62" t="s">
        <v>4</v>
      </c>
      <c r="IE185" s="62"/>
      <c r="IF185" s="16"/>
      <c r="IG185" s="62"/>
    </row>
    <row r="186" spans="1:242" customFormat="1" ht="15" x14ac:dyDescent="0.25">
      <c r="A186" s="82"/>
      <c r="B186" s="14"/>
      <c r="C186" s="140" t="s">
        <v>175</v>
      </c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1"/>
      <c r="HY186" s="53"/>
      <c r="HZ186" s="62"/>
      <c r="IA186" s="62"/>
      <c r="IB186" s="62"/>
      <c r="IC186" s="62"/>
      <c r="ID186" s="62"/>
      <c r="IE186" s="62"/>
      <c r="IF186" s="16"/>
      <c r="IG186" s="62"/>
      <c r="IH186" s="3" t="s">
        <v>175</v>
      </c>
    </row>
    <row r="187" spans="1:242" customFormat="1" ht="15" x14ac:dyDescent="0.25">
      <c r="A187" s="63"/>
      <c r="B187" s="64"/>
      <c r="C187" s="142" t="s">
        <v>52</v>
      </c>
      <c r="D187" s="142"/>
      <c r="E187" s="142"/>
      <c r="F187" s="142"/>
      <c r="G187" s="142"/>
      <c r="H187" s="56"/>
      <c r="I187" s="57"/>
      <c r="J187" s="57"/>
      <c r="K187" s="57"/>
      <c r="L187" s="59"/>
      <c r="M187" s="57"/>
      <c r="N187" s="65"/>
      <c r="O187" s="57"/>
      <c r="P187" s="66">
        <v>2862.96</v>
      </c>
      <c r="Q187" s="67"/>
      <c r="R187" s="67"/>
      <c r="HY187" s="53"/>
      <c r="HZ187" s="62"/>
      <c r="IA187" s="62"/>
      <c r="IB187" s="62"/>
      <c r="IC187" s="62"/>
      <c r="ID187" s="62"/>
      <c r="IE187" s="62" t="s">
        <v>52</v>
      </c>
      <c r="IF187" s="16"/>
      <c r="IG187" s="62"/>
    </row>
    <row r="188" spans="1:242" customFormat="1" ht="15" x14ac:dyDescent="0.25">
      <c r="A188" s="68"/>
      <c r="B188" s="69"/>
      <c r="C188" s="143" t="s">
        <v>53</v>
      </c>
      <c r="D188" s="143"/>
      <c r="E188" s="143"/>
      <c r="F188" s="143"/>
      <c r="G188" s="143"/>
      <c r="H188" s="70"/>
      <c r="I188" s="71"/>
      <c r="J188" s="71"/>
      <c r="K188" s="71"/>
      <c r="L188" s="72"/>
      <c r="M188" s="71"/>
      <c r="N188" s="72"/>
      <c r="O188" s="71"/>
      <c r="P188" s="77">
        <v>1612.85</v>
      </c>
      <c r="HY188" s="53"/>
      <c r="HZ188" s="62"/>
      <c r="IA188" s="62"/>
      <c r="IB188" s="62"/>
      <c r="IC188" s="62"/>
      <c r="ID188" s="62"/>
      <c r="IE188" s="62"/>
      <c r="IF188" s="16" t="s">
        <v>53</v>
      </c>
      <c r="IG188" s="62"/>
    </row>
    <row r="189" spans="1:242" customFormat="1" ht="15" x14ac:dyDescent="0.25">
      <c r="A189" s="68"/>
      <c r="B189" s="69" t="s">
        <v>138</v>
      </c>
      <c r="C189" s="143" t="s">
        <v>139</v>
      </c>
      <c r="D189" s="143"/>
      <c r="E189" s="143"/>
      <c r="F189" s="143"/>
      <c r="G189" s="143"/>
      <c r="H189" s="70" t="s">
        <v>56</v>
      </c>
      <c r="I189" s="74">
        <v>97</v>
      </c>
      <c r="J189" s="71"/>
      <c r="K189" s="74">
        <v>97</v>
      </c>
      <c r="L189" s="72"/>
      <c r="M189" s="71"/>
      <c r="N189" s="72"/>
      <c r="O189" s="71"/>
      <c r="P189" s="77">
        <v>1564.46</v>
      </c>
      <c r="HY189" s="53"/>
      <c r="HZ189" s="62"/>
      <c r="IA189" s="62"/>
      <c r="IB189" s="62"/>
      <c r="IC189" s="62"/>
      <c r="ID189" s="62"/>
      <c r="IE189" s="62"/>
      <c r="IF189" s="16" t="s">
        <v>139</v>
      </c>
      <c r="IG189" s="62"/>
    </row>
    <row r="190" spans="1:242" customFormat="1" ht="15" x14ac:dyDescent="0.25">
      <c r="A190" s="68"/>
      <c r="B190" s="69" t="s">
        <v>140</v>
      </c>
      <c r="C190" s="143" t="s">
        <v>141</v>
      </c>
      <c r="D190" s="143"/>
      <c r="E190" s="143"/>
      <c r="F190" s="143"/>
      <c r="G190" s="143"/>
      <c r="H190" s="70" t="s">
        <v>56</v>
      </c>
      <c r="I190" s="74">
        <v>51</v>
      </c>
      <c r="J190" s="71"/>
      <c r="K190" s="74">
        <v>51</v>
      </c>
      <c r="L190" s="72"/>
      <c r="M190" s="71"/>
      <c r="N190" s="72"/>
      <c r="O190" s="71"/>
      <c r="P190" s="73">
        <v>822.55</v>
      </c>
      <c r="HY190" s="53"/>
      <c r="HZ190" s="62"/>
      <c r="IA190" s="62"/>
      <c r="IB190" s="62"/>
      <c r="IC190" s="62"/>
      <c r="ID190" s="62"/>
      <c r="IE190" s="62"/>
      <c r="IF190" s="16" t="s">
        <v>141</v>
      </c>
      <c r="IG190" s="62"/>
    </row>
    <row r="191" spans="1:242" customFormat="1" ht="15" x14ac:dyDescent="0.25">
      <c r="A191" s="75"/>
      <c r="B191" s="76"/>
      <c r="C191" s="142" t="s">
        <v>59</v>
      </c>
      <c r="D191" s="142"/>
      <c r="E191" s="142"/>
      <c r="F191" s="142"/>
      <c r="G191" s="142"/>
      <c r="H191" s="56"/>
      <c r="I191" s="57"/>
      <c r="J191" s="57"/>
      <c r="K191" s="57"/>
      <c r="L191" s="59"/>
      <c r="M191" s="57"/>
      <c r="N191" s="65">
        <v>13202.18</v>
      </c>
      <c r="O191" s="57"/>
      <c r="P191" s="66">
        <v>5280.87</v>
      </c>
      <c r="HY191" s="53"/>
      <c r="HZ191" s="62"/>
      <c r="IA191" s="62"/>
      <c r="IB191" s="62"/>
      <c r="IC191" s="62"/>
      <c r="ID191" s="62"/>
      <c r="IE191" s="62"/>
      <c r="IF191" s="16"/>
      <c r="IG191" s="62" t="s">
        <v>59</v>
      </c>
    </row>
    <row r="192" spans="1:242" customFormat="1" ht="15" x14ac:dyDescent="0.25">
      <c r="A192" s="54" t="s">
        <v>176</v>
      </c>
      <c r="B192" s="55" t="s">
        <v>74</v>
      </c>
      <c r="C192" s="144" t="s">
        <v>143</v>
      </c>
      <c r="D192" s="144"/>
      <c r="E192" s="144"/>
      <c r="F192" s="144"/>
      <c r="G192" s="144"/>
      <c r="H192" s="56" t="s">
        <v>124</v>
      </c>
      <c r="I192" s="57">
        <v>12</v>
      </c>
      <c r="J192" s="58">
        <v>1</v>
      </c>
      <c r="K192" s="58">
        <v>12</v>
      </c>
      <c r="L192" s="59"/>
      <c r="M192" s="57"/>
      <c r="N192" s="80">
        <v>349.07</v>
      </c>
      <c r="O192" s="57"/>
      <c r="P192" s="66">
        <v>4188.84</v>
      </c>
      <c r="HY192" s="53"/>
      <c r="HZ192" s="62" t="s">
        <v>143</v>
      </c>
      <c r="IA192" s="62" t="s">
        <v>4</v>
      </c>
      <c r="IB192" s="62" t="s">
        <v>4</v>
      </c>
      <c r="IC192" s="62" t="s">
        <v>4</v>
      </c>
      <c r="ID192" s="62" t="s">
        <v>4</v>
      </c>
      <c r="IE192" s="62"/>
      <c r="IF192" s="16"/>
      <c r="IG192" s="62"/>
    </row>
    <row r="193" spans="1:242" customFormat="1" ht="15" x14ac:dyDescent="0.25">
      <c r="A193" s="75"/>
      <c r="B193" s="76"/>
      <c r="C193" s="142" t="s">
        <v>59</v>
      </c>
      <c r="D193" s="142"/>
      <c r="E193" s="142"/>
      <c r="F193" s="142"/>
      <c r="G193" s="142"/>
      <c r="H193" s="56"/>
      <c r="I193" s="57"/>
      <c r="J193" s="57"/>
      <c r="K193" s="57"/>
      <c r="L193" s="59"/>
      <c r="M193" s="57"/>
      <c r="N193" s="59"/>
      <c r="O193" s="57"/>
      <c r="P193" s="66">
        <v>4188.84</v>
      </c>
      <c r="HY193" s="53"/>
      <c r="HZ193" s="62"/>
      <c r="IA193" s="62"/>
      <c r="IB193" s="62"/>
      <c r="IC193" s="62"/>
      <c r="ID193" s="62"/>
      <c r="IE193" s="62"/>
      <c r="IF193" s="16"/>
      <c r="IG193" s="62" t="s">
        <v>59</v>
      </c>
    </row>
    <row r="194" spans="1:242" customFormat="1" ht="22.5" x14ac:dyDescent="0.25">
      <c r="A194" s="54" t="s">
        <v>177</v>
      </c>
      <c r="B194" s="55" t="s">
        <v>178</v>
      </c>
      <c r="C194" s="144" t="s">
        <v>179</v>
      </c>
      <c r="D194" s="144"/>
      <c r="E194" s="144"/>
      <c r="F194" s="144"/>
      <c r="G194" s="144"/>
      <c r="H194" s="56" t="s">
        <v>180</v>
      </c>
      <c r="I194" s="57">
        <v>1.2</v>
      </c>
      <c r="J194" s="58">
        <v>1</v>
      </c>
      <c r="K194" s="84">
        <v>1.2</v>
      </c>
      <c r="L194" s="59"/>
      <c r="M194" s="57"/>
      <c r="N194" s="60"/>
      <c r="O194" s="57"/>
      <c r="P194" s="61"/>
      <c r="HY194" s="53"/>
      <c r="HZ194" s="62" t="s">
        <v>179</v>
      </c>
      <c r="IA194" s="62" t="s">
        <v>4</v>
      </c>
      <c r="IB194" s="62" t="s">
        <v>4</v>
      </c>
      <c r="IC194" s="62" t="s">
        <v>4</v>
      </c>
      <c r="ID194" s="62" t="s">
        <v>4</v>
      </c>
      <c r="IE194" s="62"/>
      <c r="IF194" s="16"/>
      <c r="IG194" s="62"/>
    </row>
    <row r="195" spans="1:242" customFormat="1" ht="15" x14ac:dyDescent="0.25">
      <c r="A195" s="82"/>
      <c r="B195" s="14"/>
      <c r="C195" s="140" t="s">
        <v>181</v>
      </c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1"/>
      <c r="HY195" s="53"/>
      <c r="HZ195" s="62"/>
      <c r="IA195" s="62"/>
      <c r="IB195" s="62"/>
      <c r="IC195" s="62"/>
      <c r="ID195" s="62"/>
      <c r="IE195" s="62"/>
      <c r="IF195" s="16"/>
      <c r="IG195" s="62"/>
      <c r="IH195" s="3" t="s">
        <v>181</v>
      </c>
    </row>
    <row r="196" spans="1:242" customFormat="1" ht="15" x14ac:dyDescent="0.25">
      <c r="A196" s="63"/>
      <c r="B196" s="64"/>
      <c r="C196" s="142" t="s">
        <v>52</v>
      </c>
      <c r="D196" s="142"/>
      <c r="E196" s="142"/>
      <c r="F196" s="142"/>
      <c r="G196" s="142"/>
      <c r="H196" s="56"/>
      <c r="I196" s="57"/>
      <c r="J196" s="57"/>
      <c r="K196" s="57"/>
      <c r="L196" s="59"/>
      <c r="M196" s="57"/>
      <c r="N196" s="65"/>
      <c r="O196" s="57"/>
      <c r="P196" s="66">
        <v>13991.18</v>
      </c>
      <c r="Q196" s="67"/>
      <c r="R196" s="67"/>
      <c r="HY196" s="53"/>
      <c r="HZ196" s="62"/>
      <c r="IA196" s="62"/>
      <c r="IB196" s="62"/>
      <c r="IC196" s="62"/>
      <c r="ID196" s="62"/>
      <c r="IE196" s="62" t="s">
        <v>52</v>
      </c>
      <c r="IF196" s="16"/>
      <c r="IG196" s="62"/>
    </row>
    <row r="197" spans="1:242" customFormat="1" ht="15" x14ac:dyDescent="0.25">
      <c r="A197" s="68"/>
      <c r="B197" s="69"/>
      <c r="C197" s="143" t="s">
        <v>53</v>
      </c>
      <c r="D197" s="143"/>
      <c r="E197" s="143"/>
      <c r="F197" s="143"/>
      <c r="G197" s="143"/>
      <c r="H197" s="70"/>
      <c r="I197" s="71"/>
      <c r="J197" s="71"/>
      <c r="K197" s="71"/>
      <c r="L197" s="72"/>
      <c r="M197" s="71"/>
      <c r="N197" s="72"/>
      <c r="O197" s="71"/>
      <c r="P197" s="77">
        <v>7439.4</v>
      </c>
      <c r="HY197" s="53"/>
      <c r="HZ197" s="62"/>
      <c r="IA197" s="62"/>
      <c r="IB197" s="62"/>
      <c r="IC197" s="62"/>
      <c r="ID197" s="62"/>
      <c r="IE197" s="62"/>
      <c r="IF197" s="16" t="s">
        <v>53</v>
      </c>
      <c r="IG197" s="62"/>
    </row>
    <row r="198" spans="1:242" customFormat="1" ht="15" x14ac:dyDescent="0.25">
      <c r="A198" s="68"/>
      <c r="B198" s="69" t="s">
        <v>138</v>
      </c>
      <c r="C198" s="143" t="s">
        <v>139</v>
      </c>
      <c r="D198" s="143"/>
      <c r="E198" s="143"/>
      <c r="F198" s="143"/>
      <c r="G198" s="143"/>
      <c r="H198" s="70" t="s">
        <v>56</v>
      </c>
      <c r="I198" s="74">
        <v>97</v>
      </c>
      <c r="J198" s="71"/>
      <c r="K198" s="74">
        <v>97</v>
      </c>
      <c r="L198" s="72"/>
      <c r="M198" s="71"/>
      <c r="N198" s="72"/>
      <c r="O198" s="71"/>
      <c r="P198" s="77">
        <v>7216.22</v>
      </c>
      <c r="HY198" s="53"/>
      <c r="HZ198" s="62"/>
      <c r="IA198" s="62"/>
      <c r="IB198" s="62"/>
      <c r="IC198" s="62"/>
      <c r="ID198" s="62"/>
      <c r="IE198" s="62"/>
      <c r="IF198" s="16" t="s">
        <v>139</v>
      </c>
      <c r="IG198" s="62"/>
    </row>
    <row r="199" spans="1:242" customFormat="1" ht="15" x14ac:dyDescent="0.25">
      <c r="A199" s="68"/>
      <c r="B199" s="69" t="s">
        <v>140</v>
      </c>
      <c r="C199" s="143" t="s">
        <v>141</v>
      </c>
      <c r="D199" s="143"/>
      <c r="E199" s="143"/>
      <c r="F199" s="143"/>
      <c r="G199" s="143"/>
      <c r="H199" s="70" t="s">
        <v>56</v>
      </c>
      <c r="I199" s="74">
        <v>51</v>
      </c>
      <c r="J199" s="71"/>
      <c r="K199" s="74">
        <v>51</v>
      </c>
      <c r="L199" s="72"/>
      <c r="M199" s="71"/>
      <c r="N199" s="72"/>
      <c r="O199" s="71"/>
      <c r="P199" s="77">
        <v>3794.09</v>
      </c>
      <c r="HY199" s="53"/>
      <c r="HZ199" s="62"/>
      <c r="IA199" s="62"/>
      <c r="IB199" s="62"/>
      <c r="IC199" s="62"/>
      <c r="ID199" s="62"/>
      <c r="IE199" s="62"/>
      <c r="IF199" s="16" t="s">
        <v>141</v>
      </c>
      <c r="IG199" s="62"/>
    </row>
    <row r="200" spans="1:242" customFormat="1" ht="15" x14ac:dyDescent="0.25">
      <c r="A200" s="75"/>
      <c r="B200" s="76"/>
      <c r="C200" s="142" t="s">
        <v>59</v>
      </c>
      <c r="D200" s="142"/>
      <c r="E200" s="142"/>
      <c r="F200" s="142"/>
      <c r="G200" s="142"/>
      <c r="H200" s="56"/>
      <c r="I200" s="57"/>
      <c r="J200" s="57"/>
      <c r="K200" s="57"/>
      <c r="L200" s="59"/>
      <c r="M200" s="57"/>
      <c r="N200" s="65">
        <v>20954.57</v>
      </c>
      <c r="O200" s="57"/>
      <c r="P200" s="66">
        <v>25145.48</v>
      </c>
      <c r="HY200" s="53"/>
      <c r="HZ200" s="62"/>
      <c r="IA200" s="62"/>
      <c r="IB200" s="62"/>
      <c r="IC200" s="62"/>
      <c r="ID200" s="62"/>
      <c r="IE200" s="62"/>
      <c r="IF200" s="16"/>
      <c r="IG200" s="62" t="s">
        <v>59</v>
      </c>
    </row>
    <row r="201" spans="1:242" customFormat="1" ht="15" x14ac:dyDescent="0.25">
      <c r="A201" s="54" t="s">
        <v>182</v>
      </c>
      <c r="B201" s="55" t="s">
        <v>74</v>
      </c>
      <c r="C201" s="144" t="s">
        <v>183</v>
      </c>
      <c r="D201" s="144"/>
      <c r="E201" s="144"/>
      <c r="F201" s="144"/>
      <c r="G201" s="144"/>
      <c r="H201" s="56" t="s">
        <v>124</v>
      </c>
      <c r="I201" s="57">
        <v>120</v>
      </c>
      <c r="J201" s="58">
        <v>1</v>
      </c>
      <c r="K201" s="58">
        <v>120</v>
      </c>
      <c r="L201" s="59"/>
      <c r="M201" s="57"/>
      <c r="N201" s="80">
        <v>467.49</v>
      </c>
      <c r="O201" s="57"/>
      <c r="P201" s="66">
        <v>56098.8</v>
      </c>
      <c r="HY201" s="53"/>
      <c r="HZ201" s="62" t="s">
        <v>183</v>
      </c>
      <c r="IA201" s="62" t="s">
        <v>4</v>
      </c>
      <c r="IB201" s="62" t="s">
        <v>4</v>
      </c>
      <c r="IC201" s="62" t="s">
        <v>4</v>
      </c>
      <c r="ID201" s="62" t="s">
        <v>4</v>
      </c>
      <c r="IE201" s="62"/>
      <c r="IF201" s="16"/>
      <c r="IG201" s="62"/>
    </row>
    <row r="202" spans="1:242" customFormat="1" ht="15" x14ac:dyDescent="0.25">
      <c r="A202" s="75"/>
      <c r="B202" s="76"/>
      <c r="C202" s="142" t="s">
        <v>59</v>
      </c>
      <c r="D202" s="142"/>
      <c r="E202" s="142"/>
      <c r="F202" s="142"/>
      <c r="G202" s="142"/>
      <c r="H202" s="56"/>
      <c r="I202" s="57"/>
      <c r="J202" s="57"/>
      <c r="K202" s="57"/>
      <c r="L202" s="59"/>
      <c r="M202" s="57"/>
      <c r="N202" s="59"/>
      <c r="O202" s="57"/>
      <c r="P202" s="66">
        <v>56098.8</v>
      </c>
      <c r="HY202" s="53"/>
      <c r="HZ202" s="62"/>
      <c r="IA202" s="62"/>
      <c r="IB202" s="62"/>
      <c r="IC202" s="62"/>
      <c r="ID202" s="62"/>
      <c r="IE202" s="62"/>
      <c r="IF202" s="16"/>
      <c r="IG202" s="62" t="s">
        <v>59</v>
      </c>
    </row>
    <row r="203" spans="1:242" customFormat="1" ht="22.5" x14ac:dyDescent="0.25">
      <c r="A203" s="54" t="s">
        <v>184</v>
      </c>
      <c r="B203" s="55" t="s">
        <v>185</v>
      </c>
      <c r="C203" s="144" t="s">
        <v>186</v>
      </c>
      <c r="D203" s="144"/>
      <c r="E203" s="144"/>
      <c r="F203" s="144"/>
      <c r="G203" s="144"/>
      <c r="H203" s="56" t="s">
        <v>165</v>
      </c>
      <c r="I203" s="57">
        <v>3.6749999999999998E-2</v>
      </c>
      <c r="J203" s="58">
        <v>1</v>
      </c>
      <c r="K203" s="85">
        <v>3.6749999999999998E-2</v>
      </c>
      <c r="L203" s="59"/>
      <c r="M203" s="57"/>
      <c r="N203" s="60"/>
      <c r="O203" s="57"/>
      <c r="P203" s="61"/>
      <c r="HY203" s="53"/>
      <c r="HZ203" s="62" t="s">
        <v>186</v>
      </c>
      <c r="IA203" s="62" t="s">
        <v>4</v>
      </c>
      <c r="IB203" s="62" t="s">
        <v>4</v>
      </c>
      <c r="IC203" s="62" t="s">
        <v>4</v>
      </c>
      <c r="ID203" s="62" t="s">
        <v>4</v>
      </c>
      <c r="IE203" s="62"/>
      <c r="IF203" s="16"/>
      <c r="IG203" s="62"/>
    </row>
    <row r="204" spans="1:242" customFormat="1" ht="15" x14ac:dyDescent="0.25">
      <c r="A204" s="82"/>
      <c r="B204" s="14"/>
      <c r="C204" s="140" t="s">
        <v>166</v>
      </c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1"/>
      <c r="HY204" s="53"/>
      <c r="HZ204" s="62"/>
      <c r="IA204" s="62"/>
      <c r="IB204" s="62"/>
      <c r="IC204" s="62"/>
      <c r="ID204" s="62"/>
      <c r="IE204" s="62"/>
      <c r="IF204" s="16"/>
      <c r="IG204" s="62"/>
      <c r="IH204" s="3" t="s">
        <v>166</v>
      </c>
    </row>
    <row r="205" spans="1:242" customFormat="1" ht="15" x14ac:dyDescent="0.25">
      <c r="A205" s="63"/>
      <c r="B205" s="64"/>
      <c r="C205" s="142" t="s">
        <v>52</v>
      </c>
      <c r="D205" s="142"/>
      <c r="E205" s="142"/>
      <c r="F205" s="142"/>
      <c r="G205" s="142"/>
      <c r="H205" s="56"/>
      <c r="I205" s="57"/>
      <c r="J205" s="57"/>
      <c r="K205" s="57"/>
      <c r="L205" s="59"/>
      <c r="M205" s="57"/>
      <c r="N205" s="65"/>
      <c r="O205" s="57"/>
      <c r="P205" s="66">
        <v>425.12</v>
      </c>
      <c r="Q205" s="67"/>
      <c r="R205" s="67"/>
      <c r="HY205" s="53"/>
      <c r="HZ205" s="62"/>
      <c r="IA205" s="62"/>
      <c r="IB205" s="62"/>
      <c r="IC205" s="62"/>
      <c r="ID205" s="62"/>
      <c r="IE205" s="62" t="s">
        <v>52</v>
      </c>
      <c r="IF205" s="16"/>
      <c r="IG205" s="62"/>
    </row>
    <row r="206" spans="1:242" customFormat="1" ht="15" x14ac:dyDescent="0.25">
      <c r="A206" s="68"/>
      <c r="B206" s="69"/>
      <c r="C206" s="143" t="s">
        <v>53</v>
      </c>
      <c r="D206" s="143"/>
      <c r="E206" s="143"/>
      <c r="F206" s="143"/>
      <c r="G206" s="143"/>
      <c r="H206" s="70"/>
      <c r="I206" s="71"/>
      <c r="J206" s="71"/>
      <c r="K206" s="71"/>
      <c r="L206" s="72"/>
      <c r="M206" s="71"/>
      <c r="N206" s="72"/>
      <c r="O206" s="71"/>
      <c r="P206" s="73">
        <v>124.38</v>
      </c>
      <c r="HY206" s="53"/>
      <c r="HZ206" s="62"/>
      <c r="IA206" s="62"/>
      <c r="IB206" s="62"/>
      <c r="IC206" s="62"/>
      <c r="ID206" s="62"/>
      <c r="IE206" s="62"/>
      <c r="IF206" s="16" t="s">
        <v>53</v>
      </c>
      <c r="IG206" s="62"/>
    </row>
    <row r="207" spans="1:242" customFormat="1" ht="22.5" x14ac:dyDescent="0.25">
      <c r="A207" s="68"/>
      <c r="B207" s="69" t="s">
        <v>167</v>
      </c>
      <c r="C207" s="143" t="s">
        <v>168</v>
      </c>
      <c r="D207" s="143"/>
      <c r="E207" s="143"/>
      <c r="F207" s="143"/>
      <c r="G207" s="143"/>
      <c r="H207" s="70" t="s">
        <v>56</v>
      </c>
      <c r="I207" s="74">
        <v>92</v>
      </c>
      <c r="J207" s="71"/>
      <c r="K207" s="74">
        <v>92</v>
      </c>
      <c r="L207" s="72"/>
      <c r="M207" s="71"/>
      <c r="N207" s="72"/>
      <c r="O207" s="71"/>
      <c r="P207" s="73">
        <v>114.43</v>
      </c>
      <c r="HY207" s="53"/>
      <c r="HZ207" s="62"/>
      <c r="IA207" s="62"/>
      <c r="IB207" s="62"/>
      <c r="IC207" s="62"/>
      <c r="ID207" s="62"/>
      <c r="IE207" s="62"/>
      <c r="IF207" s="16" t="s">
        <v>168</v>
      </c>
      <c r="IG207" s="62"/>
    </row>
    <row r="208" spans="1:242" customFormat="1" ht="22.5" x14ac:dyDescent="0.25">
      <c r="A208" s="68"/>
      <c r="B208" s="69" t="s">
        <v>169</v>
      </c>
      <c r="C208" s="143" t="s">
        <v>170</v>
      </c>
      <c r="D208" s="143"/>
      <c r="E208" s="143"/>
      <c r="F208" s="143"/>
      <c r="G208" s="143"/>
      <c r="H208" s="70" t="s">
        <v>56</v>
      </c>
      <c r="I208" s="74">
        <v>46</v>
      </c>
      <c r="J208" s="71"/>
      <c r="K208" s="74">
        <v>46</v>
      </c>
      <c r="L208" s="72"/>
      <c r="M208" s="71"/>
      <c r="N208" s="72"/>
      <c r="O208" s="71"/>
      <c r="P208" s="73">
        <v>57.21</v>
      </c>
      <c r="HY208" s="53"/>
      <c r="HZ208" s="62"/>
      <c r="IA208" s="62"/>
      <c r="IB208" s="62"/>
      <c r="IC208" s="62"/>
      <c r="ID208" s="62"/>
      <c r="IE208" s="62"/>
      <c r="IF208" s="16" t="s">
        <v>170</v>
      </c>
      <c r="IG208" s="62"/>
    </row>
    <row r="209" spans="1:243" customFormat="1" ht="15" x14ac:dyDescent="0.25">
      <c r="A209" s="75"/>
      <c r="B209" s="76"/>
      <c r="C209" s="142" t="s">
        <v>59</v>
      </c>
      <c r="D209" s="142"/>
      <c r="E209" s="142"/>
      <c r="F209" s="142"/>
      <c r="G209" s="142"/>
      <c r="H209" s="56"/>
      <c r="I209" s="57"/>
      <c r="J209" s="57"/>
      <c r="K209" s="57"/>
      <c r="L209" s="59"/>
      <c r="M209" s="57"/>
      <c r="N209" s="65">
        <v>16238.37</v>
      </c>
      <c r="O209" s="57"/>
      <c r="P209" s="81">
        <v>596.76</v>
      </c>
      <c r="HY209" s="53"/>
      <c r="HZ209" s="62"/>
      <c r="IA209" s="62"/>
      <c r="IB209" s="62"/>
      <c r="IC209" s="62"/>
      <c r="ID209" s="62"/>
      <c r="IE209" s="62"/>
      <c r="IF209" s="16"/>
      <c r="IG209" s="62" t="s">
        <v>59</v>
      </c>
    </row>
    <row r="210" spans="1:243" customFormat="1" ht="15" x14ac:dyDescent="0.25">
      <c r="A210" s="147" t="s">
        <v>187</v>
      </c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  <c r="P210" s="149"/>
      <c r="HY210" s="53"/>
      <c r="HZ210" s="62"/>
      <c r="IA210" s="62"/>
      <c r="IB210" s="62"/>
      <c r="IC210" s="62"/>
      <c r="ID210" s="62"/>
      <c r="IE210" s="62"/>
      <c r="IF210" s="16"/>
      <c r="IG210" s="62"/>
      <c r="II210" s="53" t="s">
        <v>187</v>
      </c>
    </row>
    <row r="211" spans="1:243" customFormat="1" ht="22.5" x14ac:dyDescent="0.25">
      <c r="A211" s="54" t="s">
        <v>188</v>
      </c>
      <c r="B211" s="55" t="s">
        <v>189</v>
      </c>
      <c r="C211" s="144" t="s">
        <v>190</v>
      </c>
      <c r="D211" s="144"/>
      <c r="E211" s="144"/>
      <c r="F211" s="144"/>
      <c r="G211" s="144"/>
      <c r="H211" s="56" t="s">
        <v>51</v>
      </c>
      <c r="I211" s="57">
        <v>2</v>
      </c>
      <c r="J211" s="58">
        <v>1</v>
      </c>
      <c r="K211" s="58">
        <v>2</v>
      </c>
      <c r="L211" s="59"/>
      <c r="M211" s="57"/>
      <c r="N211" s="60"/>
      <c r="O211" s="57"/>
      <c r="P211" s="61"/>
      <c r="HY211" s="53"/>
      <c r="HZ211" s="62" t="s">
        <v>190</v>
      </c>
      <c r="IA211" s="62" t="s">
        <v>4</v>
      </c>
      <c r="IB211" s="62" t="s">
        <v>4</v>
      </c>
      <c r="IC211" s="62" t="s">
        <v>4</v>
      </c>
      <c r="ID211" s="62" t="s">
        <v>4</v>
      </c>
      <c r="IE211" s="62"/>
      <c r="IF211" s="16"/>
      <c r="IG211" s="62"/>
      <c r="II211" s="53"/>
    </row>
    <row r="212" spans="1:243" customFormat="1" ht="15" x14ac:dyDescent="0.25">
      <c r="A212" s="63"/>
      <c r="B212" s="64"/>
      <c r="C212" s="142" t="s">
        <v>52</v>
      </c>
      <c r="D212" s="142"/>
      <c r="E212" s="142"/>
      <c r="F212" s="142"/>
      <c r="G212" s="142"/>
      <c r="H212" s="56"/>
      <c r="I212" s="57"/>
      <c r="J212" s="57"/>
      <c r="K212" s="57"/>
      <c r="L212" s="59"/>
      <c r="M212" s="57"/>
      <c r="N212" s="65"/>
      <c r="O212" s="57"/>
      <c r="P212" s="66">
        <v>10629.98</v>
      </c>
      <c r="Q212" s="67"/>
      <c r="R212" s="67"/>
      <c r="HY212" s="53"/>
      <c r="HZ212" s="62"/>
      <c r="IA212" s="62"/>
      <c r="IB212" s="62"/>
      <c r="IC212" s="62"/>
      <c r="ID212" s="62"/>
      <c r="IE212" s="62" t="s">
        <v>52</v>
      </c>
      <c r="IF212" s="16"/>
      <c r="IG212" s="62"/>
      <c r="II212" s="53"/>
    </row>
    <row r="213" spans="1:243" customFormat="1" ht="15" x14ac:dyDescent="0.25">
      <c r="A213" s="68"/>
      <c r="B213" s="69"/>
      <c r="C213" s="143" t="s">
        <v>53</v>
      </c>
      <c r="D213" s="143"/>
      <c r="E213" s="143"/>
      <c r="F213" s="143"/>
      <c r="G213" s="143"/>
      <c r="H213" s="70"/>
      <c r="I213" s="71"/>
      <c r="J213" s="71"/>
      <c r="K213" s="71"/>
      <c r="L213" s="72"/>
      <c r="M213" s="71"/>
      <c r="N213" s="72"/>
      <c r="O213" s="71"/>
      <c r="P213" s="77">
        <v>10629.98</v>
      </c>
      <c r="HY213" s="53"/>
      <c r="HZ213" s="62"/>
      <c r="IA213" s="62"/>
      <c r="IB213" s="62"/>
      <c r="IC213" s="62"/>
      <c r="ID213" s="62"/>
      <c r="IE213" s="62"/>
      <c r="IF213" s="16" t="s">
        <v>53</v>
      </c>
      <c r="IG213" s="62"/>
      <c r="II213" s="53"/>
    </row>
    <row r="214" spans="1:243" customFormat="1" ht="22.5" x14ac:dyDescent="0.25">
      <c r="A214" s="68"/>
      <c r="B214" s="69" t="s">
        <v>191</v>
      </c>
      <c r="C214" s="143" t="s">
        <v>192</v>
      </c>
      <c r="D214" s="143"/>
      <c r="E214" s="143"/>
      <c r="F214" s="143"/>
      <c r="G214" s="143"/>
      <c r="H214" s="70" t="s">
        <v>56</v>
      </c>
      <c r="I214" s="74">
        <v>74</v>
      </c>
      <c r="J214" s="71"/>
      <c r="K214" s="74">
        <v>74</v>
      </c>
      <c r="L214" s="72"/>
      <c r="M214" s="71"/>
      <c r="N214" s="72"/>
      <c r="O214" s="71"/>
      <c r="P214" s="77">
        <v>7866.19</v>
      </c>
      <c r="HY214" s="53"/>
      <c r="HZ214" s="62"/>
      <c r="IA214" s="62"/>
      <c r="IB214" s="62"/>
      <c r="IC214" s="62"/>
      <c r="ID214" s="62"/>
      <c r="IE214" s="62"/>
      <c r="IF214" s="16" t="s">
        <v>192</v>
      </c>
      <c r="IG214" s="62"/>
      <c r="II214" s="53"/>
    </row>
    <row r="215" spans="1:243" customFormat="1" ht="22.5" x14ac:dyDescent="0.25">
      <c r="A215" s="68"/>
      <c r="B215" s="69" t="s">
        <v>193</v>
      </c>
      <c r="C215" s="143" t="s">
        <v>194</v>
      </c>
      <c r="D215" s="143"/>
      <c r="E215" s="143"/>
      <c r="F215" s="143"/>
      <c r="G215" s="143"/>
      <c r="H215" s="70" t="s">
        <v>56</v>
      </c>
      <c r="I215" s="74">
        <v>36</v>
      </c>
      <c r="J215" s="71"/>
      <c r="K215" s="74">
        <v>36</v>
      </c>
      <c r="L215" s="72"/>
      <c r="M215" s="71"/>
      <c r="N215" s="72"/>
      <c r="O215" s="71"/>
      <c r="P215" s="77">
        <v>3826.79</v>
      </c>
      <c r="HY215" s="53"/>
      <c r="HZ215" s="62"/>
      <c r="IA215" s="62"/>
      <c r="IB215" s="62"/>
      <c r="IC215" s="62"/>
      <c r="ID215" s="62"/>
      <c r="IE215" s="62"/>
      <c r="IF215" s="16" t="s">
        <v>194</v>
      </c>
      <c r="IG215" s="62"/>
      <c r="II215" s="53"/>
    </row>
    <row r="216" spans="1:243" customFormat="1" ht="15" x14ac:dyDescent="0.25">
      <c r="A216" s="75"/>
      <c r="B216" s="76"/>
      <c r="C216" s="142" t="s">
        <v>59</v>
      </c>
      <c r="D216" s="142"/>
      <c r="E216" s="142"/>
      <c r="F216" s="142"/>
      <c r="G216" s="142"/>
      <c r="H216" s="56"/>
      <c r="I216" s="57"/>
      <c r="J216" s="57"/>
      <c r="K216" s="57"/>
      <c r="L216" s="59"/>
      <c r="M216" s="57"/>
      <c r="N216" s="65">
        <v>11161.48</v>
      </c>
      <c r="O216" s="57"/>
      <c r="P216" s="66">
        <v>22322.959999999999</v>
      </c>
      <c r="HY216" s="53"/>
      <c r="HZ216" s="62"/>
      <c r="IA216" s="62"/>
      <c r="IB216" s="62"/>
      <c r="IC216" s="62"/>
      <c r="ID216" s="62"/>
      <c r="IE216" s="62"/>
      <c r="IF216" s="16"/>
      <c r="IG216" s="62" t="s">
        <v>59</v>
      </c>
      <c r="II216" s="53"/>
    </row>
    <row r="217" spans="1:243" customFormat="1" ht="15" x14ac:dyDescent="0.25">
      <c r="A217" s="54" t="s">
        <v>195</v>
      </c>
      <c r="B217" s="55" t="s">
        <v>196</v>
      </c>
      <c r="C217" s="144" t="s">
        <v>197</v>
      </c>
      <c r="D217" s="144"/>
      <c r="E217" s="144"/>
      <c r="F217" s="144"/>
      <c r="G217" s="144"/>
      <c r="H217" s="56" t="s">
        <v>51</v>
      </c>
      <c r="I217" s="57">
        <v>7</v>
      </c>
      <c r="J217" s="58">
        <v>1</v>
      </c>
      <c r="K217" s="58">
        <v>7</v>
      </c>
      <c r="L217" s="59"/>
      <c r="M217" s="57"/>
      <c r="N217" s="60"/>
      <c r="O217" s="57"/>
      <c r="P217" s="61"/>
      <c r="HY217" s="53"/>
      <c r="HZ217" s="62" t="s">
        <v>197</v>
      </c>
      <c r="IA217" s="62" t="s">
        <v>4</v>
      </c>
      <c r="IB217" s="62" t="s">
        <v>4</v>
      </c>
      <c r="IC217" s="62" t="s">
        <v>4</v>
      </c>
      <c r="ID217" s="62" t="s">
        <v>4</v>
      </c>
      <c r="IE217" s="62"/>
      <c r="IF217" s="16"/>
      <c r="IG217" s="62"/>
      <c r="II217" s="53"/>
    </row>
    <row r="218" spans="1:243" customFormat="1" ht="15" x14ac:dyDescent="0.25">
      <c r="A218" s="63"/>
      <c r="B218" s="64"/>
      <c r="C218" s="142" t="s">
        <v>52</v>
      </c>
      <c r="D218" s="142"/>
      <c r="E218" s="142"/>
      <c r="F218" s="142"/>
      <c r="G218" s="142"/>
      <c r="H218" s="56"/>
      <c r="I218" s="57"/>
      <c r="J218" s="57"/>
      <c r="K218" s="57"/>
      <c r="L218" s="59"/>
      <c r="M218" s="57"/>
      <c r="N218" s="65"/>
      <c r="O218" s="57"/>
      <c r="P218" s="66">
        <v>20437.939999999999</v>
      </c>
      <c r="Q218" s="67"/>
      <c r="R218" s="67"/>
      <c r="HY218" s="53"/>
      <c r="HZ218" s="62"/>
      <c r="IA218" s="62"/>
      <c r="IB218" s="62"/>
      <c r="IC218" s="62"/>
      <c r="ID218" s="62"/>
      <c r="IE218" s="62" t="s">
        <v>52</v>
      </c>
      <c r="IF218" s="16"/>
      <c r="IG218" s="62"/>
      <c r="II218" s="53"/>
    </row>
    <row r="219" spans="1:243" customFormat="1" ht="15" x14ac:dyDescent="0.25">
      <c r="A219" s="68"/>
      <c r="B219" s="69"/>
      <c r="C219" s="143" t="s">
        <v>53</v>
      </c>
      <c r="D219" s="143"/>
      <c r="E219" s="143"/>
      <c r="F219" s="143"/>
      <c r="G219" s="143"/>
      <c r="H219" s="70"/>
      <c r="I219" s="71"/>
      <c r="J219" s="71"/>
      <c r="K219" s="71"/>
      <c r="L219" s="72"/>
      <c r="M219" s="71"/>
      <c r="N219" s="72"/>
      <c r="O219" s="71"/>
      <c r="P219" s="77">
        <v>20437.939999999999</v>
      </c>
      <c r="HY219" s="53"/>
      <c r="HZ219" s="62"/>
      <c r="IA219" s="62"/>
      <c r="IB219" s="62"/>
      <c r="IC219" s="62"/>
      <c r="ID219" s="62"/>
      <c r="IE219" s="62"/>
      <c r="IF219" s="16" t="s">
        <v>53</v>
      </c>
      <c r="IG219" s="62"/>
      <c r="II219" s="53"/>
    </row>
    <row r="220" spans="1:243" customFormat="1" ht="22.5" x14ac:dyDescent="0.25">
      <c r="A220" s="68"/>
      <c r="B220" s="69" t="s">
        <v>191</v>
      </c>
      <c r="C220" s="143" t="s">
        <v>192</v>
      </c>
      <c r="D220" s="143"/>
      <c r="E220" s="143"/>
      <c r="F220" s="143"/>
      <c r="G220" s="143"/>
      <c r="H220" s="70" t="s">
        <v>56</v>
      </c>
      <c r="I220" s="74">
        <v>74</v>
      </c>
      <c r="J220" s="71"/>
      <c r="K220" s="74">
        <v>74</v>
      </c>
      <c r="L220" s="72"/>
      <c r="M220" s="71"/>
      <c r="N220" s="72"/>
      <c r="O220" s="71"/>
      <c r="P220" s="77">
        <v>15124.08</v>
      </c>
      <c r="HY220" s="53"/>
      <c r="HZ220" s="62"/>
      <c r="IA220" s="62"/>
      <c r="IB220" s="62"/>
      <c r="IC220" s="62"/>
      <c r="ID220" s="62"/>
      <c r="IE220" s="62"/>
      <c r="IF220" s="16" t="s">
        <v>192</v>
      </c>
      <c r="IG220" s="62"/>
      <c r="II220" s="53"/>
    </row>
    <row r="221" spans="1:243" customFormat="1" ht="22.5" x14ac:dyDescent="0.25">
      <c r="A221" s="68"/>
      <c r="B221" s="69" t="s">
        <v>193</v>
      </c>
      <c r="C221" s="143" t="s">
        <v>194</v>
      </c>
      <c r="D221" s="143"/>
      <c r="E221" s="143"/>
      <c r="F221" s="143"/>
      <c r="G221" s="143"/>
      <c r="H221" s="70" t="s">
        <v>56</v>
      </c>
      <c r="I221" s="74">
        <v>36</v>
      </c>
      <c r="J221" s="71"/>
      <c r="K221" s="74">
        <v>36</v>
      </c>
      <c r="L221" s="72"/>
      <c r="M221" s="71"/>
      <c r="N221" s="72"/>
      <c r="O221" s="71"/>
      <c r="P221" s="77">
        <v>7357.66</v>
      </c>
      <c r="HY221" s="53"/>
      <c r="HZ221" s="62"/>
      <c r="IA221" s="62"/>
      <c r="IB221" s="62"/>
      <c r="IC221" s="62"/>
      <c r="ID221" s="62"/>
      <c r="IE221" s="62"/>
      <c r="IF221" s="16" t="s">
        <v>194</v>
      </c>
      <c r="IG221" s="62"/>
      <c r="II221" s="53"/>
    </row>
    <row r="222" spans="1:243" customFormat="1" ht="15" x14ac:dyDescent="0.25">
      <c r="A222" s="75"/>
      <c r="B222" s="76"/>
      <c r="C222" s="142" t="s">
        <v>59</v>
      </c>
      <c r="D222" s="142"/>
      <c r="E222" s="142"/>
      <c r="F222" s="142"/>
      <c r="G222" s="142"/>
      <c r="H222" s="56"/>
      <c r="I222" s="57"/>
      <c r="J222" s="57"/>
      <c r="K222" s="57"/>
      <c r="L222" s="59"/>
      <c r="M222" s="57"/>
      <c r="N222" s="65">
        <v>6131.38</v>
      </c>
      <c r="O222" s="57"/>
      <c r="P222" s="66">
        <v>42919.68</v>
      </c>
      <c r="HY222" s="53"/>
      <c r="HZ222" s="62"/>
      <c r="IA222" s="62"/>
      <c r="IB222" s="62"/>
      <c r="IC222" s="62"/>
      <c r="ID222" s="62"/>
      <c r="IE222" s="62"/>
      <c r="IF222" s="16"/>
      <c r="IG222" s="62" t="s">
        <v>59</v>
      </c>
      <c r="II222" s="53"/>
    </row>
    <row r="223" spans="1:243" customFormat="1" ht="22.5" x14ac:dyDescent="0.25">
      <c r="A223" s="54" t="s">
        <v>198</v>
      </c>
      <c r="B223" s="55" t="s">
        <v>199</v>
      </c>
      <c r="C223" s="144" t="s">
        <v>200</v>
      </c>
      <c r="D223" s="144"/>
      <c r="E223" s="144"/>
      <c r="F223" s="144"/>
      <c r="G223" s="144"/>
      <c r="H223" s="56" t="s">
        <v>51</v>
      </c>
      <c r="I223" s="57">
        <v>2</v>
      </c>
      <c r="J223" s="58">
        <v>1</v>
      </c>
      <c r="K223" s="58">
        <v>2</v>
      </c>
      <c r="L223" s="59"/>
      <c r="M223" s="57"/>
      <c r="N223" s="60"/>
      <c r="O223" s="57"/>
      <c r="P223" s="61"/>
      <c r="HY223" s="53"/>
      <c r="HZ223" s="62" t="s">
        <v>200</v>
      </c>
      <c r="IA223" s="62" t="s">
        <v>4</v>
      </c>
      <c r="IB223" s="62" t="s">
        <v>4</v>
      </c>
      <c r="IC223" s="62" t="s">
        <v>4</v>
      </c>
      <c r="ID223" s="62" t="s">
        <v>4</v>
      </c>
      <c r="IE223" s="62"/>
      <c r="IF223" s="16"/>
      <c r="IG223" s="62"/>
      <c r="II223" s="53"/>
    </row>
    <row r="224" spans="1:243" customFormat="1" ht="15" x14ac:dyDescent="0.25">
      <c r="A224" s="63"/>
      <c r="B224" s="64"/>
      <c r="C224" s="142" t="s">
        <v>52</v>
      </c>
      <c r="D224" s="142"/>
      <c r="E224" s="142"/>
      <c r="F224" s="142"/>
      <c r="G224" s="142"/>
      <c r="H224" s="56"/>
      <c r="I224" s="57"/>
      <c r="J224" s="57"/>
      <c r="K224" s="57"/>
      <c r="L224" s="59"/>
      <c r="M224" s="57"/>
      <c r="N224" s="65"/>
      <c r="O224" s="57"/>
      <c r="P224" s="66">
        <v>23357.63</v>
      </c>
      <c r="Q224" s="67"/>
      <c r="R224" s="67"/>
      <c r="HY224" s="53"/>
      <c r="HZ224" s="62"/>
      <c r="IA224" s="62"/>
      <c r="IB224" s="62"/>
      <c r="IC224" s="62"/>
      <c r="ID224" s="62"/>
      <c r="IE224" s="62" t="s">
        <v>52</v>
      </c>
      <c r="IF224" s="16"/>
      <c r="IG224" s="62"/>
      <c r="II224" s="53"/>
    </row>
    <row r="225" spans="1:243" customFormat="1" ht="15" x14ac:dyDescent="0.25">
      <c r="A225" s="68"/>
      <c r="B225" s="69"/>
      <c r="C225" s="143" t="s">
        <v>53</v>
      </c>
      <c r="D225" s="143"/>
      <c r="E225" s="143"/>
      <c r="F225" s="143"/>
      <c r="G225" s="143"/>
      <c r="H225" s="70"/>
      <c r="I225" s="71"/>
      <c r="J225" s="71"/>
      <c r="K225" s="71"/>
      <c r="L225" s="72"/>
      <c r="M225" s="71"/>
      <c r="N225" s="72"/>
      <c r="O225" s="71"/>
      <c r="P225" s="77">
        <v>23357.63</v>
      </c>
      <c r="HY225" s="53"/>
      <c r="HZ225" s="62"/>
      <c r="IA225" s="62"/>
      <c r="IB225" s="62"/>
      <c r="IC225" s="62"/>
      <c r="ID225" s="62"/>
      <c r="IE225" s="62"/>
      <c r="IF225" s="16" t="s">
        <v>53</v>
      </c>
      <c r="IG225" s="62"/>
      <c r="II225" s="53"/>
    </row>
    <row r="226" spans="1:243" customFormat="1" ht="22.5" x14ac:dyDescent="0.25">
      <c r="A226" s="68"/>
      <c r="B226" s="69" t="s">
        <v>191</v>
      </c>
      <c r="C226" s="143" t="s">
        <v>192</v>
      </c>
      <c r="D226" s="143"/>
      <c r="E226" s="143"/>
      <c r="F226" s="143"/>
      <c r="G226" s="143"/>
      <c r="H226" s="70" t="s">
        <v>56</v>
      </c>
      <c r="I226" s="74">
        <v>74</v>
      </c>
      <c r="J226" s="71"/>
      <c r="K226" s="74">
        <v>74</v>
      </c>
      <c r="L226" s="72"/>
      <c r="M226" s="71"/>
      <c r="N226" s="72"/>
      <c r="O226" s="71"/>
      <c r="P226" s="77">
        <v>17284.650000000001</v>
      </c>
      <c r="HY226" s="53"/>
      <c r="HZ226" s="62"/>
      <c r="IA226" s="62"/>
      <c r="IB226" s="62"/>
      <c r="IC226" s="62"/>
      <c r="ID226" s="62"/>
      <c r="IE226" s="62"/>
      <c r="IF226" s="16" t="s">
        <v>192</v>
      </c>
      <c r="IG226" s="62"/>
      <c r="II226" s="53"/>
    </row>
    <row r="227" spans="1:243" customFormat="1" ht="22.5" x14ac:dyDescent="0.25">
      <c r="A227" s="68"/>
      <c r="B227" s="69" t="s">
        <v>193</v>
      </c>
      <c r="C227" s="143" t="s">
        <v>194</v>
      </c>
      <c r="D227" s="143"/>
      <c r="E227" s="143"/>
      <c r="F227" s="143"/>
      <c r="G227" s="143"/>
      <c r="H227" s="70" t="s">
        <v>56</v>
      </c>
      <c r="I227" s="74">
        <v>36</v>
      </c>
      <c r="J227" s="71"/>
      <c r="K227" s="74">
        <v>36</v>
      </c>
      <c r="L227" s="72"/>
      <c r="M227" s="71"/>
      <c r="N227" s="72"/>
      <c r="O227" s="71"/>
      <c r="P227" s="77">
        <v>8408.75</v>
      </c>
      <c r="HY227" s="53"/>
      <c r="HZ227" s="62"/>
      <c r="IA227" s="62"/>
      <c r="IB227" s="62"/>
      <c r="IC227" s="62"/>
      <c r="ID227" s="62"/>
      <c r="IE227" s="62"/>
      <c r="IF227" s="16" t="s">
        <v>194</v>
      </c>
      <c r="IG227" s="62"/>
      <c r="II227" s="53"/>
    </row>
    <row r="228" spans="1:243" customFormat="1" ht="15" x14ac:dyDescent="0.25">
      <c r="A228" s="75"/>
      <c r="B228" s="76"/>
      <c r="C228" s="142" t="s">
        <v>59</v>
      </c>
      <c r="D228" s="142"/>
      <c r="E228" s="142"/>
      <c r="F228" s="142"/>
      <c r="G228" s="142"/>
      <c r="H228" s="56"/>
      <c r="I228" s="57"/>
      <c r="J228" s="57"/>
      <c r="K228" s="57"/>
      <c r="L228" s="59"/>
      <c r="M228" s="57"/>
      <c r="N228" s="65">
        <v>24525.52</v>
      </c>
      <c r="O228" s="57"/>
      <c r="P228" s="66">
        <v>49051.03</v>
      </c>
      <c r="HY228" s="53"/>
      <c r="HZ228" s="62"/>
      <c r="IA228" s="62"/>
      <c r="IB228" s="62"/>
      <c r="IC228" s="62"/>
      <c r="ID228" s="62"/>
      <c r="IE228" s="62"/>
      <c r="IF228" s="16"/>
      <c r="IG228" s="62" t="s">
        <v>59</v>
      </c>
      <c r="II228" s="53"/>
    </row>
    <row r="229" spans="1:243" customFormat="1" ht="15" x14ac:dyDescent="0.25">
      <c r="A229" s="54" t="s">
        <v>201</v>
      </c>
      <c r="B229" s="55" t="s">
        <v>202</v>
      </c>
      <c r="C229" s="144" t="s">
        <v>203</v>
      </c>
      <c r="D229" s="144"/>
      <c r="E229" s="144"/>
      <c r="F229" s="144"/>
      <c r="G229" s="144"/>
      <c r="H229" s="56" t="s">
        <v>154</v>
      </c>
      <c r="I229" s="57">
        <v>2</v>
      </c>
      <c r="J229" s="58">
        <v>1</v>
      </c>
      <c r="K229" s="58">
        <v>2</v>
      </c>
      <c r="L229" s="59"/>
      <c r="M229" s="57"/>
      <c r="N229" s="60"/>
      <c r="O229" s="57"/>
      <c r="P229" s="61"/>
      <c r="HY229" s="53"/>
      <c r="HZ229" s="62" t="s">
        <v>203</v>
      </c>
      <c r="IA229" s="62" t="s">
        <v>4</v>
      </c>
      <c r="IB229" s="62" t="s">
        <v>4</v>
      </c>
      <c r="IC229" s="62" t="s">
        <v>4</v>
      </c>
      <c r="ID229" s="62" t="s">
        <v>4</v>
      </c>
      <c r="IE229" s="62"/>
      <c r="IF229" s="16"/>
      <c r="IG229" s="62"/>
      <c r="II229" s="53"/>
    </row>
    <row r="230" spans="1:243" customFormat="1" ht="15" x14ac:dyDescent="0.25">
      <c r="A230" s="63"/>
      <c r="B230" s="64"/>
      <c r="C230" s="142" t="s">
        <v>52</v>
      </c>
      <c r="D230" s="142"/>
      <c r="E230" s="142"/>
      <c r="F230" s="142"/>
      <c r="G230" s="142"/>
      <c r="H230" s="56"/>
      <c r="I230" s="57"/>
      <c r="J230" s="57"/>
      <c r="K230" s="57"/>
      <c r="L230" s="59"/>
      <c r="M230" s="57"/>
      <c r="N230" s="65"/>
      <c r="O230" s="57"/>
      <c r="P230" s="66">
        <v>193016.22</v>
      </c>
      <c r="Q230" s="67"/>
      <c r="R230" s="67"/>
      <c r="HY230" s="53"/>
      <c r="HZ230" s="62"/>
      <c r="IA230" s="62"/>
      <c r="IB230" s="62"/>
      <c r="IC230" s="62"/>
      <c r="ID230" s="62"/>
      <c r="IE230" s="62" t="s">
        <v>52</v>
      </c>
      <c r="IF230" s="16"/>
      <c r="IG230" s="62"/>
      <c r="II230" s="53"/>
    </row>
    <row r="231" spans="1:243" customFormat="1" ht="15" x14ac:dyDescent="0.25">
      <c r="A231" s="68"/>
      <c r="B231" s="69"/>
      <c r="C231" s="143" t="s">
        <v>53</v>
      </c>
      <c r="D231" s="143"/>
      <c r="E231" s="143"/>
      <c r="F231" s="143"/>
      <c r="G231" s="143"/>
      <c r="H231" s="70"/>
      <c r="I231" s="71"/>
      <c r="J231" s="71"/>
      <c r="K231" s="71"/>
      <c r="L231" s="72"/>
      <c r="M231" s="71"/>
      <c r="N231" s="72"/>
      <c r="O231" s="71"/>
      <c r="P231" s="77">
        <v>193016.22</v>
      </c>
      <c r="HY231" s="53"/>
      <c r="HZ231" s="62"/>
      <c r="IA231" s="62"/>
      <c r="IB231" s="62"/>
      <c r="IC231" s="62"/>
      <c r="ID231" s="62"/>
      <c r="IE231" s="62"/>
      <c r="IF231" s="16" t="s">
        <v>53</v>
      </c>
      <c r="IG231" s="62"/>
      <c r="II231" s="53"/>
    </row>
    <row r="232" spans="1:243" customFormat="1" ht="22.5" x14ac:dyDescent="0.25">
      <c r="A232" s="68"/>
      <c r="B232" s="69" t="s">
        <v>191</v>
      </c>
      <c r="C232" s="143" t="s">
        <v>192</v>
      </c>
      <c r="D232" s="143"/>
      <c r="E232" s="143"/>
      <c r="F232" s="143"/>
      <c r="G232" s="143"/>
      <c r="H232" s="70" t="s">
        <v>56</v>
      </c>
      <c r="I232" s="74">
        <v>74</v>
      </c>
      <c r="J232" s="71"/>
      <c r="K232" s="74">
        <v>74</v>
      </c>
      <c r="L232" s="72"/>
      <c r="M232" s="71"/>
      <c r="N232" s="72"/>
      <c r="O232" s="71"/>
      <c r="P232" s="77">
        <v>142832</v>
      </c>
      <c r="HY232" s="53"/>
      <c r="HZ232" s="62"/>
      <c r="IA232" s="62"/>
      <c r="IB232" s="62"/>
      <c r="IC232" s="62"/>
      <c r="ID232" s="62"/>
      <c r="IE232" s="62"/>
      <c r="IF232" s="16" t="s">
        <v>192</v>
      </c>
      <c r="IG232" s="62"/>
      <c r="II232" s="53"/>
    </row>
    <row r="233" spans="1:243" customFormat="1" ht="22.5" x14ac:dyDescent="0.25">
      <c r="A233" s="68"/>
      <c r="B233" s="69" t="s">
        <v>193</v>
      </c>
      <c r="C233" s="143" t="s">
        <v>194</v>
      </c>
      <c r="D233" s="143"/>
      <c r="E233" s="143"/>
      <c r="F233" s="143"/>
      <c r="G233" s="143"/>
      <c r="H233" s="70" t="s">
        <v>56</v>
      </c>
      <c r="I233" s="74">
        <v>36</v>
      </c>
      <c r="J233" s="71"/>
      <c r="K233" s="74">
        <v>36</v>
      </c>
      <c r="L233" s="72"/>
      <c r="M233" s="71"/>
      <c r="N233" s="72"/>
      <c r="O233" s="71"/>
      <c r="P233" s="77">
        <v>69485.84</v>
      </c>
      <c r="HY233" s="53"/>
      <c r="HZ233" s="62"/>
      <c r="IA233" s="62"/>
      <c r="IB233" s="62"/>
      <c r="IC233" s="62"/>
      <c r="ID233" s="62"/>
      <c r="IE233" s="62"/>
      <c r="IF233" s="16" t="s">
        <v>194</v>
      </c>
      <c r="IG233" s="62"/>
      <c r="II233" s="53"/>
    </row>
    <row r="234" spans="1:243" customFormat="1" ht="15" x14ac:dyDescent="0.25">
      <c r="A234" s="75"/>
      <c r="B234" s="76"/>
      <c r="C234" s="142" t="s">
        <v>59</v>
      </c>
      <c r="D234" s="142"/>
      <c r="E234" s="142"/>
      <c r="F234" s="142"/>
      <c r="G234" s="142"/>
      <c r="H234" s="56"/>
      <c r="I234" s="57"/>
      <c r="J234" s="57"/>
      <c r="K234" s="57"/>
      <c r="L234" s="59"/>
      <c r="M234" s="57"/>
      <c r="N234" s="65">
        <v>202667.03</v>
      </c>
      <c r="O234" s="57"/>
      <c r="P234" s="66">
        <v>405334.06</v>
      </c>
      <c r="HY234" s="53"/>
      <c r="HZ234" s="62"/>
      <c r="IA234" s="62"/>
      <c r="IB234" s="62"/>
      <c r="IC234" s="62"/>
      <c r="ID234" s="62"/>
      <c r="IE234" s="62"/>
      <c r="IF234" s="16"/>
      <c r="IG234" s="62" t="s">
        <v>59</v>
      </c>
      <c r="II234" s="53"/>
    </row>
    <row r="235" spans="1:243" customFormat="1" ht="22.5" x14ac:dyDescent="0.25">
      <c r="A235" s="54" t="s">
        <v>204</v>
      </c>
      <c r="B235" s="55" t="s">
        <v>205</v>
      </c>
      <c r="C235" s="144" t="s">
        <v>206</v>
      </c>
      <c r="D235" s="144"/>
      <c r="E235" s="144"/>
      <c r="F235" s="144"/>
      <c r="G235" s="144"/>
      <c r="H235" s="56" t="s">
        <v>207</v>
      </c>
      <c r="I235" s="57">
        <v>2</v>
      </c>
      <c r="J235" s="58">
        <v>1</v>
      </c>
      <c r="K235" s="58">
        <v>2</v>
      </c>
      <c r="L235" s="59"/>
      <c r="M235" s="57"/>
      <c r="N235" s="60"/>
      <c r="O235" s="57"/>
      <c r="P235" s="61"/>
      <c r="HY235" s="53"/>
      <c r="HZ235" s="62" t="s">
        <v>206</v>
      </c>
      <c r="IA235" s="62" t="s">
        <v>4</v>
      </c>
      <c r="IB235" s="62" t="s">
        <v>4</v>
      </c>
      <c r="IC235" s="62" t="s">
        <v>4</v>
      </c>
      <c r="ID235" s="62" t="s">
        <v>4</v>
      </c>
      <c r="IE235" s="62"/>
      <c r="IF235" s="16"/>
      <c r="IG235" s="62"/>
      <c r="II235" s="53"/>
    </row>
    <row r="236" spans="1:243" customFormat="1" ht="15" x14ac:dyDescent="0.25">
      <c r="A236" s="63"/>
      <c r="B236" s="64"/>
      <c r="C236" s="142" t="s">
        <v>52</v>
      </c>
      <c r="D236" s="142"/>
      <c r="E236" s="142"/>
      <c r="F236" s="142"/>
      <c r="G236" s="142"/>
      <c r="H236" s="56"/>
      <c r="I236" s="57"/>
      <c r="J236" s="57"/>
      <c r="K236" s="57"/>
      <c r="L236" s="59"/>
      <c r="M236" s="57"/>
      <c r="N236" s="65"/>
      <c r="O236" s="57"/>
      <c r="P236" s="66">
        <v>1132.26</v>
      </c>
      <c r="Q236" s="67"/>
      <c r="R236" s="67"/>
      <c r="HY236" s="53"/>
      <c r="HZ236" s="62"/>
      <c r="IA236" s="62"/>
      <c r="IB236" s="62"/>
      <c r="IC236" s="62"/>
      <c r="ID236" s="62"/>
      <c r="IE236" s="62" t="s">
        <v>52</v>
      </c>
      <c r="IF236" s="16"/>
      <c r="IG236" s="62"/>
      <c r="II236" s="53"/>
    </row>
    <row r="237" spans="1:243" customFormat="1" ht="15" x14ac:dyDescent="0.25">
      <c r="A237" s="68"/>
      <c r="B237" s="69"/>
      <c r="C237" s="143" t="s">
        <v>53</v>
      </c>
      <c r="D237" s="143"/>
      <c r="E237" s="143"/>
      <c r="F237" s="143"/>
      <c r="G237" s="143"/>
      <c r="H237" s="70"/>
      <c r="I237" s="71"/>
      <c r="J237" s="71"/>
      <c r="K237" s="71"/>
      <c r="L237" s="72"/>
      <c r="M237" s="71"/>
      <c r="N237" s="72"/>
      <c r="O237" s="71"/>
      <c r="P237" s="77">
        <v>1132.26</v>
      </c>
      <c r="HY237" s="53"/>
      <c r="HZ237" s="62"/>
      <c r="IA237" s="62"/>
      <c r="IB237" s="62"/>
      <c r="IC237" s="62"/>
      <c r="ID237" s="62"/>
      <c r="IE237" s="62"/>
      <c r="IF237" s="16" t="s">
        <v>53</v>
      </c>
      <c r="IG237" s="62"/>
      <c r="II237" s="53"/>
    </row>
    <row r="238" spans="1:243" customFormat="1" ht="22.5" x14ac:dyDescent="0.25">
      <c r="A238" s="68"/>
      <c r="B238" s="69" t="s">
        <v>191</v>
      </c>
      <c r="C238" s="143" t="s">
        <v>192</v>
      </c>
      <c r="D238" s="143"/>
      <c r="E238" s="143"/>
      <c r="F238" s="143"/>
      <c r="G238" s="143"/>
      <c r="H238" s="70" t="s">
        <v>56</v>
      </c>
      <c r="I238" s="74">
        <v>74</v>
      </c>
      <c r="J238" s="71"/>
      <c r="K238" s="74">
        <v>74</v>
      </c>
      <c r="L238" s="72"/>
      <c r="M238" s="71"/>
      <c r="N238" s="72"/>
      <c r="O238" s="71"/>
      <c r="P238" s="73">
        <v>837.87</v>
      </c>
      <c r="HY238" s="53"/>
      <c r="HZ238" s="62"/>
      <c r="IA238" s="62"/>
      <c r="IB238" s="62"/>
      <c r="IC238" s="62"/>
      <c r="ID238" s="62"/>
      <c r="IE238" s="62"/>
      <c r="IF238" s="16" t="s">
        <v>192</v>
      </c>
      <c r="IG238" s="62"/>
      <c r="II238" s="53"/>
    </row>
    <row r="239" spans="1:243" customFormat="1" ht="22.5" x14ac:dyDescent="0.25">
      <c r="A239" s="68"/>
      <c r="B239" s="69" t="s">
        <v>193</v>
      </c>
      <c r="C239" s="143" t="s">
        <v>194</v>
      </c>
      <c r="D239" s="143"/>
      <c r="E239" s="143"/>
      <c r="F239" s="143"/>
      <c r="G239" s="143"/>
      <c r="H239" s="70" t="s">
        <v>56</v>
      </c>
      <c r="I239" s="74">
        <v>36</v>
      </c>
      <c r="J239" s="71"/>
      <c r="K239" s="74">
        <v>36</v>
      </c>
      <c r="L239" s="72"/>
      <c r="M239" s="71"/>
      <c r="N239" s="72"/>
      <c r="O239" s="71"/>
      <c r="P239" s="73">
        <v>407.61</v>
      </c>
      <c r="HY239" s="53"/>
      <c r="HZ239" s="62"/>
      <c r="IA239" s="62"/>
      <c r="IB239" s="62"/>
      <c r="IC239" s="62"/>
      <c r="ID239" s="62"/>
      <c r="IE239" s="62"/>
      <c r="IF239" s="16" t="s">
        <v>194</v>
      </c>
      <c r="IG239" s="62"/>
      <c r="II239" s="53"/>
    </row>
    <row r="240" spans="1:243" customFormat="1" ht="15" x14ac:dyDescent="0.25">
      <c r="A240" s="75"/>
      <c r="B240" s="76"/>
      <c r="C240" s="142" t="s">
        <v>59</v>
      </c>
      <c r="D240" s="142"/>
      <c r="E240" s="142"/>
      <c r="F240" s="142"/>
      <c r="G240" s="142"/>
      <c r="H240" s="56"/>
      <c r="I240" s="57"/>
      <c r="J240" s="57"/>
      <c r="K240" s="57"/>
      <c r="L240" s="59"/>
      <c r="M240" s="57"/>
      <c r="N240" s="65">
        <v>1188.8699999999999</v>
      </c>
      <c r="O240" s="57"/>
      <c r="P240" s="66">
        <v>2377.7399999999998</v>
      </c>
      <c r="HY240" s="53"/>
      <c r="HZ240" s="62"/>
      <c r="IA240" s="62"/>
      <c r="IB240" s="62"/>
      <c r="IC240" s="62"/>
      <c r="ID240" s="62"/>
      <c r="IE240" s="62"/>
      <c r="IF240" s="16"/>
      <c r="IG240" s="62" t="s">
        <v>59</v>
      </c>
      <c r="II240" s="53"/>
    </row>
    <row r="241" spans="1:243" customFormat="1" ht="22.5" x14ac:dyDescent="0.25">
      <c r="A241" s="54" t="s">
        <v>208</v>
      </c>
      <c r="B241" s="55" t="s">
        <v>209</v>
      </c>
      <c r="C241" s="144" t="s">
        <v>210</v>
      </c>
      <c r="D241" s="144"/>
      <c r="E241" s="144"/>
      <c r="F241" s="144"/>
      <c r="G241" s="144"/>
      <c r="H241" s="56" t="s">
        <v>207</v>
      </c>
      <c r="I241" s="57">
        <v>2</v>
      </c>
      <c r="J241" s="58">
        <v>1</v>
      </c>
      <c r="K241" s="58">
        <v>2</v>
      </c>
      <c r="L241" s="59"/>
      <c r="M241" s="57"/>
      <c r="N241" s="60"/>
      <c r="O241" s="57"/>
      <c r="P241" s="61"/>
      <c r="HY241" s="53"/>
      <c r="HZ241" s="62" t="s">
        <v>210</v>
      </c>
      <c r="IA241" s="62" t="s">
        <v>4</v>
      </c>
      <c r="IB241" s="62" t="s">
        <v>4</v>
      </c>
      <c r="IC241" s="62" t="s">
        <v>4</v>
      </c>
      <c r="ID241" s="62" t="s">
        <v>4</v>
      </c>
      <c r="IE241" s="62"/>
      <c r="IF241" s="16"/>
      <c r="IG241" s="62"/>
      <c r="II241" s="53"/>
    </row>
    <row r="242" spans="1:243" customFormat="1" ht="15" x14ac:dyDescent="0.25">
      <c r="A242" s="63"/>
      <c r="B242" s="64"/>
      <c r="C242" s="142" t="s">
        <v>52</v>
      </c>
      <c r="D242" s="142"/>
      <c r="E242" s="142"/>
      <c r="F242" s="142"/>
      <c r="G242" s="142"/>
      <c r="H242" s="56"/>
      <c r="I242" s="57"/>
      <c r="J242" s="57"/>
      <c r="K242" s="57"/>
      <c r="L242" s="59"/>
      <c r="M242" s="57"/>
      <c r="N242" s="65"/>
      <c r="O242" s="57"/>
      <c r="P242" s="66">
        <v>1834.26</v>
      </c>
      <c r="Q242" s="67"/>
      <c r="R242" s="67"/>
      <c r="HY242" s="53"/>
      <c r="HZ242" s="62"/>
      <c r="IA242" s="62"/>
      <c r="IB242" s="62"/>
      <c r="IC242" s="62"/>
      <c r="ID242" s="62"/>
      <c r="IE242" s="62" t="s">
        <v>52</v>
      </c>
      <c r="IF242" s="16"/>
      <c r="IG242" s="62"/>
      <c r="II242" s="53"/>
    </row>
    <row r="243" spans="1:243" customFormat="1" ht="15" x14ac:dyDescent="0.25">
      <c r="A243" s="68"/>
      <c r="B243" s="69"/>
      <c r="C243" s="143" t="s">
        <v>53</v>
      </c>
      <c r="D243" s="143"/>
      <c r="E243" s="143"/>
      <c r="F243" s="143"/>
      <c r="G243" s="143"/>
      <c r="H243" s="70"/>
      <c r="I243" s="71"/>
      <c r="J243" s="71"/>
      <c r="K243" s="71"/>
      <c r="L243" s="72"/>
      <c r="M243" s="71"/>
      <c r="N243" s="72"/>
      <c r="O243" s="71"/>
      <c r="P243" s="77">
        <v>1834.26</v>
      </c>
      <c r="HY243" s="53"/>
      <c r="HZ243" s="62"/>
      <c r="IA243" s="62"/>
      <c r="IB243" s="62"/>
      <c r="IC243" s="62"/>
      <c r="ID243" s="62"/>
      <c r="IE243" s="62"/>
      <c r="IF243" s="16" t="s">
        <v>53</v>
      </c>
      <c r="IG243" s="62"/>
      <c r="II243" s="53"/>
    </row>
    <row r="244" spans="1:243" customFormat="1" ht="22.5" x14ac:dyDescent="0.25">
      <c r="A244" s="68"/>
      <c r="B244" s="69" t="s">
        <v>191</v>
      </c>
      <c r="C244" s="143" t="s">
        <v>192</v>
      </c>
      <c r="D244" s="143"/>
      <c r="E244" s="143"/>
      <c r="F244" s="143"/>
      <c r="G244" s="143"/>
      <c r="H244" s="70" t="s">
        <v>56</v>
      </c>
      <c r="I244" s="74">
        <v>74</v>
      </c>
      <c r="J244" s="71"/>
      <c r="K244" s="74">
        <v>74</v>
      </c>
      <c r="L244" s="72"/>
      <c r="M244" s="71"/>
      <c r="N244" s="72"/>
      <c r="O244" s="71"/>
      <c r="P244" s="77">
        <v>1357.35</v>
      </c>
      <c r="HY244" s="53"/>
      <c r="HZ244" s="62"/>
      <c r="IA244" s="62"/>
      <c r="IB244" s="62"/>
      <c r="IC244" s="62"/>
      <c r="ID244" s="62"/>
      <c r="IE244" s="62"/>
      <c r="IF244" s="16" t="s">
        <v>192</v>
      </c>
      <c r="IG244" s="62"/>
      <c r="II244" s="53"/>
    </row>
    <row r="245" spans="1:243" customFormat="1" ht="22.5" x14ac:dyDescent="0.25">
      <c r="A245" s="68"/>
      <c r="B245" s="69" t="s">
        <v>193</v>
      </c>
      <c r="C245" s="143" t="s">
        <v>194</v>
      </c>
      <c r="D245" s="143"/>
      <c r="E245" s="143"/>
      <c r="F245" s="143"/>
      <c r="G245" s="143"/>
      <c r="H245" s="70" t="s">
        <v>56</v>
      </c>
      <c r="I245" s="74">
        <v>36</v>
      </c>
      <c r="J245" s="71"/>
      <c r="K245" s="74">
        <v>36</v>
      </c>
      <c r="L245" s="72"/>
      <c r="M245" s="71"/>
      <c r="N245" s="72"/>
      <c r="O245" s="71"/>
      <c r="P245" s="73">
        <v>660.33</v>
      </c>
      <c r="HY245" s="53"/>
      <c r="HZ245" s="62"/>
      <c r="IA245" s="62"/>
      <c r="IB245" s="62"/>
      <c r="IC245" s="62"/>
      <c r="ID245" s="62"/>
      <c r="IE245" s="62"/>
      <c r="IF245" s="16" t="s">
        <v>194</v>
      </c>
      <c r="IG245" s="62"/>
      <c r="II245" s="53"/>
    </row>
    <row r="246" spans="1:243" customFormat="1" ht="15" x14ac:dyDescent="0.25">
      <c r="A246" s="75"/>
      <c r="B246" s="76"/>
      <c r="C246" s="142" t="s">
        <v>59</v>
      </c>
      <c r="D246" s="142"/>
      <c r="E246" s="142"/>
      <c r="F246" s="142"/>
      <c r="G246" s="142"/>
      <c r="H246" s="56"/>
      <c r="I246" s="57"/>
      <c r="J246" s="57"/>
      <c r="K246" s="57"/>
      <c r="L246" s="59"/>
      <c r="M246" s="57"/>
      <c r="N246" s="65">
        <v>1925.97</v>
      </c>
      <c r="O246" s="57"/>
      <c r="P246" s="66">
        <v>3851.94</v>
      </c>
      <c r="HY246" s="53"/>
      <c r="HZ246" s="62"/>
      <c r="IA246" s="62"/>
      <c r="IB246" s="62"/>
      <c r="IC246" s="62"/>
      <c r="ID246" s="62"/>
      <c r="IE246" s="62"/>
      <c r="IF246" s="16"/>
      <c r="IG246" s="62" t="s">
        <v>59</v>
      </c>
      <c r="II246" s="53"/>
    </row>
    <row r="247" spans="1:243" customFormat="1" ht="33.75" x14ac:dyDescent="0.25">
      <c r="A247" s="54" t="s">
        <v>211</v>
      </c>
      <c r="B247" s="55" t="s">
        <v>212</v>
      </c>
      <c r="C247" s="144" t="s">
        <v>213</v>
      </c>
      <c r="D247" s="144"/>
      <c r="E247" s="144"/>
      <c r="F247" s="144"/>
      <c r="G247" s="144"/>
      <c r="H247" s="56" t="s">
        <v>214</v>
      </c>
      <c r="I247" s="57">
        <v>0.2</v>
      </c>
      <c r="J247" s="58">
        <v>1</v>
      </c>
      <c r="K247" s="84">
        <v>0.2</v>
      </c>
      <c r="L247" s="59"/>
      <c r="M247" s="57"/>
      <c r="N247" s="60"/>
      <c r="O247" s="57"/>
      <c r="P247" s="61"/>
      <c r="HY247" s="53"/>
      <c r="HZ247" s="62" t="s">
        <v>213</v>
      </c>
      <c r="IA247" s="62" t="s">
        <v>4</v>
      </c>
      <c r="IB247" s="62" t="s">
        <v>4</v>
      </c>
      <c r="IC247" s="62" t="s">
        <v>4</v>
      </c>
      <c r="ID247" s="62" t="s">
        <v>4</v>
      </c>
      <c r="IE247" s="62"/>
      <c r="IF247" s="16"/>
      <c r="IG247" s="62"/>
      <c r="II247" s="53"/>
    </row>
    <row r="248" spans="1:243" customFormat="1" ht="15" x14ac:dyDescent="0.25">
      <c r="A248" s="82"/>
      <c r="B248" s="14"/>
      <c r="C248" s="140" t="s">
        <v>215</v>
      </c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  <c r="O248" s="140"/>
      <c r="P248" s="141"/>
      <c r="HY248" s="53"/>
      <c r="HZ248" s="62"/>
      <c r="IA248" s="62"/>
      <c r="IB248" s="62"/>
      <c r="IC248" s="62"/>
      <c r="ID248" s="62"/>
      <c r="IE248" s="62"/>
      <c r="IF248" s="16"/>
      <c r="IG248" s="62"/>
      <c r="IH248" s="3" t="s">
        <v>215</v>
      </c>
      <c r="II248" s="53"/>
    </row>
    <row r="249" spans="1:243" customFormat="1" ht="15" x14ac:dyDescent="0.25">
      <c r="A249" s="63"/>
      <c r="B249" s="64"/>
      <c r="C249" s="142" t="s">
        <v>52</v>
      </c>
      <c r="D249" s="142"/>
      <c r="E249" s="142"/>
      <c r="F249" s="142"/>
      <c r="G249" s="142"/>
      <c r="H249" s="56"/>
      <c r="I249" s="57"/>
      <c r="J249" s="57"/>
      <c r="K249" s="57"/>
      <c r="L249" s="59"/>
      <c r="M249" s="57"/>
      <c r="N249" s="65"/>
      <c r="O249" s="57"/>
      <c r="P249" s="66">
        <v>1467.41</v>
      </c>
      <c r="Q249" s="67"/>
      <c r="R249" s="67"/>
      <c r="HY249" s="53"/>
      <c r="HZ249" s="62"/>
      <c r="IA249" s="62"/>
      <c r="IB249" s="62"/>
      <c r="IC249" s="62"/>
      <c r="ID249" s="62"/>
      <c r="IE249" s="62" t="s">
        <v>52</v>
      </c>
      <c r="IF249" s="16"/>
      <c r="IG249" s="62"/>
      <c r="II249" s="53"/>
    </row>
    <row r="250" spans="1:243" customFormat="1" ht="15" x14ac:dyDescent="0.25">
      <c r="A250" s="68"/>
      <c r="B250" s="69"/>
      <c r="C250" s="143" t="s">
        <v>53</v>
      </c>
      <c r="D250" s="143"/>
      <c r="E250" s="143"/>
      <c r="F250" s="143"/>
      <c r="G250" s="143"/>
      <c r="H250" s="70"/>
      <c r="I250" s="71"/>
      <c r="J250" s="71"/>
      <c r="K250" s="71"/>
      <c r="L250" s="72"/>
      <c r="M250" s="71"/>
      <c r="N250" s="72"/>
      <c r="O250" s="71"/>
      <c r="P250" s="77">
        <v>1467.41</v>
      </c>
      <c r="HY250" s="53"/>
      <c r="HZ250" s="62"/>
      <c r="IA250" s="62"/>
      <c r="IB250" s="62"/>
      <c r="IC250" s="62"/>
      <c r="ID250" s="62"/>
      <c r="IE250" s="62"/>
      <c r="IF250" s="16" t="s">
        <v>53</v>
      </c>
      <c r="IG250" s="62"/>
      <c r="II250" s="53"/>
    </row>
    <row r="251" spans="1:243" customFormat="1" ht="22.5" x14ac:dyDescent="0.25">
      <c r="A251" s="68"/>
      <c r="B251" s="69" t="s">
        <v>191</v>
      </c>
      <c r="C251" s="143" t="s">
        <v>192</v>
      </c>
      <c r="D251" s="143"/>
      <c r="E251" s="143"/>
      <c r="F251" s="143"/>
      <c r="G251" s="143"/>
      <c r="H251" s="70" t="s">
        <v>56</v>
      </c>
      <c r="I251" s="74">
        <v>74</v>
      </c>
      <c r="J251" s="71"/>
      <c r="K251" s="74">
        <v>74</v>
      </c>
      <c r="L251" s="72"/>
      <c r="M251" s="71"/>
      <c r="N251" s="72"/>
      <c r="O251" s="71"/>
      <c r="P251" s="77">
        <v>1085.8800000000001</v>
      </c>
      <c r="HY251" s="53"/>
      <c r="HZ251" s="62"/>
      <c r="IA251" s="62"/>
      <c r="IB251" s="62"/>
      <c r="IC251" s="62"/>
      <c r="ID251" s="62"/>
      <c r="IE251" s="62"/>
      <c r="IF251" s="16" t="s">
        <v>192</v>
      </c>
      <c r="IG251" s="62"/>
      <c r="II251" s="53"/>
    </row>
    <row r="252" spans="1:243" customFormat="1" ht="22.5" x14ac:dyDescent="0.25">
      <c r="A252" s="68"/>
      <c r="B252" s="69" t="s">
        <v>193</v>
      </c>
      <c r="C252" s="143" t="s">
        <v>194</v>
      </c>
      <c r="D252" s="143"/>
      <c r="E252" s="143"/>
      <c r="F252" s="143"/>
      <c r="G252" s="143"/>
      <c r="H252" s="70" t="s">
        <v>56</v>
      </c>
      <c r="I252" s="74">
        <v>36</v>
      </c>
      <c r="J252" s="71"/>
      <c r="K252" s="74">
        <v>36</v>
      </c>
      <c r="L252" s="72"/>
      <c r="M252" s="71"/>
      <c r="N252" s="72"/>
      <c r="O252" s="71"/>
      <c r="P252" s="73">
        <v>528.27</v>
      </c>
      <c r="HY252" s="53"/>
      <c r="HZ252" s="62"/>
      <c r="IA252" s="62"/>
      <c r="IB252" s="62"/>
      <c r="IC252" s="62"/>
      <c r="ID252" s="62"/>
      <c r="IE252" s="62"/>
      <c r="IF252" s="16" t="s">
        <v>194</v>
      </c>
      <c r="IG252" s="62"/>
      <c r="II252" s="53"/>
    </row>
    <row r="253" spans="1:243" customFormat="1" ht="15" x14ac:dyDescent="0.25">
      <c r="A253" s="75"/>
      <c r="B253" s="76"/>
      <c r="C253" s="142" t="s">
        <v>59</v>
      </c>
      <c r="D253" s="142"/>
      <c r="E253" s="142"/>
      <c r="F253" s="142"/>
      <c r="G253" s="142"/>
      <c r="H253" s="56"/>
      <c r="I253" s="57"/>
      <c r="J253" s="57"/>
      <c r="K253" s="57"/>
      <c r="L253" s="59"/>
      <c r="M253" s="57"/>
      <c r="N253" s="65">
        <v>15407.8</v>
      </c>
      <c r="O253" s="57"/>
      <c r="P253" s="66">
        <v>3081.56</v>
      </c>
      <c r="HY253" s="53"/>
      <c r="HZ253" s="62"/>
      <c r="IA253" s="62"/>
      <c r="IB253" s="62"/>
      <c r="IC253" s="62"/>
      <c r="ID253" s="62"/>
      <c r="IE253" s="62"/>
      <c r="IF253" s="16"/>
      <c r="IG253" s="62" t="s">
        <v>59</v>
      </c>
      <c r="II253" s="53"/>
    </row>
    <row r="254" spans="1:243" customFormat="1" ht="22.5" x14ac:dyDescent="0.25">
      <c r="A254" s="54" t="s">
        <v>216</v>
      </c>
      <c r="B254" s="55" t="s">
        <v>217</v>
      </c>
      <c r="C254" s="144" t="s">
        <v>218</v>
      </c>
      <c r="D254" s="144"/>
      <c r="E254" s="144"/>
      <c r="F254" s="144"/>
      <c r="G254" s="144"/>
      <c r="H254" s="56" t="s">
        <v>207</v>
      </c>
      <c r="I254" s="57">
        <v>2</v>
      </c>
      <c r="J254" s="58">
        <v>1</v>
      </c>
      <c r="K254" s="58">
        <v>2</v>
      </c>
      <c r="L254" s="59"/>
      <c r="M254" s="57"/>
      <c r="N254" s="60"/>
      <c r="O254" s="57"/>
      <c r="P254" s="61"/>
      <c r="HY254" s="53"/>
      <c r="HZ254" s="62" t="s">
        <v>218</v>
      </c>
      <c r="IA254" s="62" t="s">
        <v>4</v>
      </c>
      <c r="IB254" s="62" t="s">
        <v>4</v>
      </c>
      <c r="IC254" s="62" t="s">
        <v>4</v>
      </c>
      <c r="ID254" s="62" t="s">
        <v>4</v>
      </c>
      <c r="IE254" s="62"/>
      <c r="IF254" s="16"/>
      <c r="IG254" s="62"/>
      <c r="II254" s="53"/>
    </row>
    <row r="255" spans="1:243" customFormat="1" ht="15" x14ac:dyDescent="0.25">
      <c r="A255" s="63"/>
      <c r="B255" s="64"/>
      <c r="C255" s="142" t="s">
        <v>52</v>
      </c>
      <c r="D255" s="142"/>
      <c r="E255" s="142"/>
      <c r="F255" s="142"/>
      <c r="G255" s="142"/>
      <c r="H255" s="56"/>
      <c r="I255" s="57"/>
      <c r="J255" s="57"/>
      <c r="K255" s="57"/>
      <c r="L255" s="59"/>
      <c r="M255" s="57"/>
      <c r="N255" s="65"/>
      <c r="O255" s="57"/>
      <c r="P255" s="66">
        <v>3668.52</v>
      </c>
      <c r="Q255" s="67"/>
      <c r="R255" s="67"/>
      <c r="HY255" s="53"/>
      <c r="HZ255" s="62"/>
      <c r="IA255" s="62"/>
      <c r="IB255" s="62"/>
      <c r="IC255" s="62"/>
      <c r="ID255" s="62"/>
      <c r="IE255" s="62" t="s">
        <v>52</v>
      </c>
      <c r="IF255" s="16"/>
      <c r="IG255" s="62"/>
      <c r="II255" s="53"/>
    </row>
    <row r="256" spans="1:243" customFormat="1" ht="15" x14ac:dyDescent="0.25">
      <c r="A256" s="68"/>
      <c r="B256" s="69"/>
      <c r="C256" s="143" t="s">
        <v>53</v>
      </c>
      <c r="D256" s="143"/>
      <c r="E256" s="143"/>
      <c r="F256" s="143"/>
      <c r="G256" s="143"/>
      <c r="H256" s="70"/>
      <c r="I256" s="71"/>
      <c r="J256" s="71"/>
      <c r="K256" s="71"/>
      <c r="L256" s="72"/>
      <c r="M256" s="71"/>
      <c r="N256" s="72"/>
      <c r="O256" s="71"/>
      <c r="P256" s="77">
        <v>3668.52</v>
      </c>
      <c r="HY256" s="53"/>
      <c r="HZ256" s="62"/>
      <c r="IA256" s="62"/>
      <c r="IB256" s="62"/>
      <c r="IC256" s="62"/>
      <c r="ID256" s="62"/>
      <c r="IE256" s="62"/>
      <c r="IF256" s="16" t="s">
        <v>53</v>
      </c>
      <c r="IG256" s="62"/>
      <c r="II256" s="53"/>
    </row>
    <row r="257" spans="1:243" customFormat="1" ht="22.5" x14ac:dyDescent="0.25">
      <c r="A257" s="68"/>
      <c r="B257" s="69" t="s">
        <v>191</v>
      </c>
      <c r="C257" s="143" t="s">
        <v>192</v>
      </c>
      <c r="D257" s="143"/>
      <c r="E257" s="143"/>
      <c r="F257" s="143"/>
      <c r="G257" s="143"/>
      <c r="H257" s="70" t="s">
        <v>56</v>
      </c>
      <c r="I257" s="74">
        <v>74</v>
      </c>
      <c r="J257" s="71"/>
      <c r="K257" s="74">
        <v>74</v>
      </c>
      <c r="L257" s="72"/>
      <c r="M257" s="71"/>
      <c r="N257" s="72"/>
      <c r="O257" s="71"/>
      <c r="P257" s="77">
        <v>2714.7</v>
      </c>
      <c r="HY257" s="53"/>
      <c r="HZ257" s="62"/>
      <c r="IA257" s="62"/>
      <c r="IB257" s="62"/>
      <c r="IC257" s="62"/>
      <c r="ID257" s="62"/>
      <c r="IE257" s="62"/>
      <c r="IF257" s="16" t="s">
        <v>192</v>
      </c>
      <c r="IG257" s="62"/>
      <c r="II257" s="53"/>
    </row>
    <row r="258" spans="1:243" customFormat="1" ht="22.5" x14ac:dyDescent="0.25">
      <c r="A258" s="68"/>
      <c r="B258" s="69" t="s">
        <v>193</v>
      </c>
      <c r="C258" s="143" t="s">
        <v>194</v>
      </c>
      <c r="D258" s="143"/>
      <c r="E258" s="143"/>
      <c r="F258" s="143"/>
      <c r="G258" s="143"/>
      <c r="H258" s="70" t="s">
        <v>56</v>
      </c>
      <c r="I258" s="74">
        <v>36</v>
      </c>
      <c r="J258" s="71"/>
      <c r="K258" s="74">
        <v>36</v>
      </c>
      <c r="L258" s="72"/>
      <c r="M258" s="71"/>
      <c r="N258" s="72"/>
      <c r="O258" s="71"/>
      <c r="P258" s="77">
        <v>1320.67</v>
      </c>
      <c r="HY258" s="53"/>
      <c r="HZ258" s="62"/>
      <c r="IA258" s="62"/>
      <c r="IB258" s="62"/>
      <c r="IC258" s="62"/>
      <c r="ID258" s="62"/>
      <c r="IE258" s="62"/>
      <c r="IF258" s="16" t="s">
        <v>194</v>
      </c>
      <c r="IG258" s="62"/>
      <c r="II258" s="53"/>
    </row>
    <row r="259" spans="1:243" customFormat="1" ht="15" x14ac:dyDescent="0.25">
      <c r="A259" s="75"/>
      <c r="B259" s="76"/>
      <c r="C259" s="142" t="s">
        <v>59</v>
      </c>
      <c r="D259" s="142"/>
      <c r="E259" s="142"/>
      <c r="F259" s="142"/>
      <c r="G259" s="142"/>
      <c r="H259" s="56"/>
      <c r="I259" s="57"/>
      <c r="J259" s="57"/>
      <c r="K259" s="57"/>
      <c r="L259" s="59"/>
      <c r="M259" s="57"/>
      <c r="N259" s="65">
        <v>3851.95</v>
      </c>
      <c r="O259" s="57"/>
      <c r="P259" s="66">
        <v>7703.89</v>
      </c>
      <c r="HY259" s="53"/>
      <c r="HZ259" s="62"/>
      <c r="IA259" s="62"/>
      <c r="IB259" s="62"/>
      <c r="IC259" s="62"/>
      <c r="ID259" s="62"/>
      <c r="IE259" s="62"/>
      <c r="IF259" s="16"/>
      <c r="IG259" s="62" t="s">
        <v>59</v>
      </c>
      <c r="II259" s="53"/>
    </row>
    <row r="260" spans="1:243" customFormat="1" ht="33.75" x14ac:dyDescent="0.25">
      <c r="A260" s="54" t="s">
        <v>219</v>
      </c>
      <c r="B260" s="55" t="s">
        <v>220</v>
      </c>
      <c r="C260" s="144" t="s">
        <v>221</v>
      </c>
      <c r="D260" s="144"/>
      <c r="E260" s="144"/>
      <c r="F260" s="144"/>
      <c r="G260" s="144"/>
      <c r="H260" s="56" t="s">
        <v>207</v>
      </c>
      <c r="I260" s="57">
        <v>18</v>
      </c>
      <c r="J260" s="58">
        <v>1</v>
      </c>
      <c r="K260" s="58">
        <v>18</v>
      </c>
      <c r="L260" s="59"/>
      <c r="M260" s="57"/>
      <c r="N260" s="60"/>
      <c r="O260" s="57"/>
      <c r="P260" s="61"/>
      <c r="HY260" s="53"/>
      <c r="HZ260" s="62" t="s">
        <v>221</v>
      </c>
      <c r="IA260" s="62" t="s">
        <v>4</v>
      </c>
      <c r="IB260" s="62" t="s">
        <v>4</v>
      </c>
      <c r="IC260" s="62" t="s">
        <v>4</v>
      </c>
      <c r="ID260" s="62" t="s">
        <v>4</v>
      </c>
      <c r="IE260" s="62"/>
      <c r="IF260" s="16"/>
      <c r="IG260" s="62"/>
      <c r="II260" s="53"/>
    </row>
    <row r="261" spans="1:243" customFormat="1" ht="15" x14ac:dyDescent="0.25">
      <c r="A261" s="63"/>
      <c r="B261" s="64"/>
      <c r="C261" s="142" t="s">
        <v>52</v>
      </c>
      <c r="D261" s="142"/>
      <c r="E261" s="142"/>
      <c r="F261" s="142"/>
      <c r="G261" s="142"/>
      <c r="H261" s="56"/>
      <c r="I261" s="57"/>
      <c r="J261" s="57"/>
      <c r="K261" s="57"/>
      <c r="L261" s="59"/>
      <c r="M261" s="57"/>
      <c r="N261" s="65"/>
      <c r="O261" s="57"/>
      <c r="P261" s="66">
        <v>8356.08</v>
      </c>
      <c r="Q261" s="67"/>
      <c r="R261" s="67"/>
      <c r="HY261" s="53"/>
      <c r="HZ261" s="62"/>
      <c r="IA261" s="62"/>
      <c r="IB261" s="62"/>
      <c r="IC261" s="62"/>
      <c r="ID261" s="62"/>
      <c r="IE261" s="62" t="s">
        <v>52</v>
      </c>
      <c r="IF261" s="16"/>
      <c r="IG261" s="62"/>
      <c r="II261" s="53"/>
    </row>
    <row r="262" spans="1:243" customFormat="1" ht="15" x14ac:dyDescent="0.25">
      <c r="A262" s="68"/>
      <c r="B262" s="69"/>
      <c r="C262" s="143" t="s">
        <v>53</v>
      </c>
      <c r="D262" s="143"/>
      <c r="E262" s="143"/>
      <c r="F262" s="143"/>
      <c r="G262" s="143"/>
      <c r="H262" s="70"/>
      <c r="I262" s="71"/>
      <c r="J262" s="71"/>
      <c r="K262" s="71"/>
      <c r="L262" s="72"/>
      <c r="M262" s="71"/>
      <c r="N262" s="72"/>
      <c r="O262" s="71"/>
      <c r="P262" s="77">
        <v>8356.08</v>
      </c>
      <c r="HY262" s="53"/>
      <c r="HZ262" s="62"/>
      <c r="IA262" s="62"/>
      <c r="IB262" s="62"/>
      <c r="IC262" s="62"/>
      <c r="ID262" s="62"/>
      <c r="IE262" s="62"/>
      <c r="IF262" s="16" t="s">
        <v>53</v>
      </c>
      <c r="IG262" s="62"/>
      <c r="II262" s="53"/>
    </row>
    <row r="263" spans="1:243" customFormat="1" ht="22.5" x14ac:dyDescent="0.25">
      <c r="A263" s="68"/>
      <c r="B263" s="69" t="s">
        <v>191</v>
      </c>
      <c r="C263" s="143" t="s">
        <v>192</v>
      </c>
      <c r="D263" s="143"/>
      <c r="E263" s="143"/>
      <c r="F263" s="143"/>
      <c r="G263" s="143"/>
      <c r="H263" s="70" t="s">
        <v>56</v>
      </c>
      <c r="I263" s="74">
        <v>74</v>
      </c>
      <c r="J263" s="71"/>
      <c r="K263" s="74">
        <v>74</v>
      </c>
      <c r="L263" s="72"/>
      <c r="M263" s="71"/>
      <c r="N263" s="72"/>
      <c r="O263" s="71"/>
      <c r="P263" s="77">
        <v>6183.5</v>
      </c>
      <c r="HY263" s="53"/>
      <c r="HZ263" s="62"/>
      <c r="IA263" s="62"/>
      <c r="IB263" s="62"/>
      <c r="IC263" s="62"/>
      <c r="ID263" s="62"/>
      <c r="IE263" s="62"/>
      <c r="IF263" s="16" t="s">
        <v>192</v>
      </c>
      <c r="IG263" s="62"/>
      <c r="II263" s="53"/>
    </row>
    <row r="264" spans="1:243" customFormat="1" ht="22.5" x14ac:dyDescent="0.25">
      <c r="A264" s="68"/>
      <c r="B264" s="69" t="s">
        <v>193</v>
      </c>
      <c r="C264" s="143" t="s">
        <v>194</v>
      </c>
      <c r="D264" s="143"/>
      <c r="E264" s="143"/>
      <c r="F264" s="143"/>
      <c r="G264" s="143"/>
      <c r="H264" s="70" t="s">
        <v>56</v>
      </c>
      <c r="I264" s="74">
        <v>36</v>
      </c>
      <c r="J264" s="71"/>
      <c r="K264" s="74">
        <v>36</v>
      </c>
      <c r="L264" s="72"/>
      <c r="M264" s="71"/>
      <c r="N264" s="72"/>
      <c r="O264" s="71"/>
      <c r="P264" s="77">
        <v>3008.19</v>
      </c>
      <c r="HY264" s="53"/>
      <c r="HZ264" s="62"/>
      <c r="IA264" s="62"/>
      <c r="IB264" s="62"/>
      <c r="IC264" s="62"/>
      <c r="ID264" s="62"/>
      <c r="IE264" s="62"/>
      <c r="IF264" s="16" t="s">
        <v>194</v>
      </c>
      <c r="IG264" s="62"/>
      <c r="II264" s="53"/>
    </row>
    <row r="265" spans="1:243" customFormat="1" ht="15" x14ac:dyDescent="0.25">
      <c r="A265" s="75"/>
      <c r="B265" s="76"/>
      <c r="C265" s="142" t="s">
        <v>59</v>
      </c>
      <c r="D265" s="142"/>
      <c r="E265" s="142"/>
      <c r="F265" s="142"/>
      <c r="G265" s="142"/>
      <c r="H265" s="56"/>
      <c r="I265" s="57"/>
      <c r="J265" s="57"/>
      <c r="K265" s="57"/>
      <c r="L265" s="59"/>
      <c r="M265" s="57"/>
      <c r="N265" s="78">
        <v>974.88</v>
      </c>
      <c r="O265" s="57"/>
      <c r="P265" s="66">
        <v>17547.77</v>
      </c>
      <c r="HY265" s="53"/>
      <c r="HZ265" s="62"/>
      <c r="IA265" s="62"/>
      <c r="IB265" s="62"/>
      <c r="IC265" s="62"/>
      <c r="ID265" s="62"/>
      <c r="IE265" s="62"/>
      <c r="IF265" s="16"/>
      <c r="IG265" s="62" t="s">
        <v>59</v>
      </c>
      <c r="II265" s="53"/>
    </row>
    <row r="266" spans="1:243" customFormat="1" ht="22.5" x14ac:dyDescent="0.25">
      <c r="A266" s="54" t="s">
        <v>222</v>
      </c>
      <c r="B266" s="55" t="s">
        <v>223</v>
      </c>
      <c r="C266" s="144" t="s">
        <v>224</v>
      </c>
      <c r="D266" s="144"/>
      <c r="E266" s="144"/>
      <c r="F266" s="144"/>
      <c r="G266" s="144"/>
      <c r="H266" s="56" t="s">
        <v>51</v>
      </c>
      <c r="I266" s="57">
        <v>2</v>
      </c>
      <c r="J266" s="58">
        <v>1</v>
      </c>
      <c r="K266" s="58">
        <v>2</v>
      </c>
      <c r="L266" s="59"/>
      <c r="M266" s="57"/>
      <c r="N266" s="60"/>
      <c r="O266" s="57"/>
      <c r="P266" s="61"/>
      <c r="HY266" s="53"/>
      <c r="HZ266" s="62" t="s">
        <v>224</v>
      </c>
      <c r="IA266" s="62" t="s">
        <v>4</v>
      </c>
      <c r="IB266" s="62" t="s">
        <v>4</v>
      </c>
      <c r="IC266" s="62" t="s">
        <v>4</v>
      </c>
      <c r="ID266" s="62" t="s">
        <v>4</v>
      </c>
      <c r="IE266" s="62"/>
      <c r="IF266" s="16"/>
      <c r="IG266" s="62"/>
      <c r="II266" s="53"/>
    </row>
    <row r="267" spans="1:243" customFormat="1" ht="15" x14ac:dyDescent="0.25">
      <c r="A267" s="63"/>
      <c r="B267" s="64"/>
      <c r="C267" s="142" t="s">
        <v>52</v>
      </c>
      <c r="D267" s="142"/>
      <c r="E267" s="142"/>
      <c r="F267" s="142"/>
      <c r="G267" s="142"/>
      <c r="H267" s="56"/>
      <c r="I267" s="57"/>
      <c r="J267" s="57"/>
      <c r="K267" s="57"/>
      <c r="L267" s="59"/>
      <c r="M267" s="57"/>
      <c r="N267" s="65"/>
      <c r="O267" s="57"/>
      <c r="P267" s="66">
        <v>1834.26</v>
      </c>
      <c r="Q267" s="67"/>
      <c r="R267" s="67"/>
      <c r="HY267" s="53"/>
      <c r="HZ267" s="62"/>
      <c r="IA267" s="62"/>
      <c r="IB267" s="62"/>
      <c r="IC267" s="62"/>
      <c r="ID267" s="62"/>
      <c r="IE267" s="62" t="s">
        <v>52</v>
      </c>
      <c r="IF267" s="16"/>
      <c r="IG267" s="62"/>
      <c r="II267" s="53"/>
    </row>
    <row r="268" spans="1:243" customFormat="1" ht="15" x14ac:dyDescent="0.25">
      <c r="A268" s="68"/>
      <c r="B268" s="69"/>
      <c r="C268" s="143" t="s">
        <v>53</v>
      </c>
      <c r="D268" s="143"/>
      <c r="E268" s="143"/>
      <c r="F268" s="143"/>
      <c r="G268" s="143"/>
      <c r="H268" s="70"/>
      <c r="I268" s="71"/>
      <c r="J268" s="71"/>
      <c r="K268" s="71"/>
      <c r="L268" s="72"/>
      <c r="M268" s="71"/>
      <c r="N268" s="72"/>
      <c r="O268" s="71"/>
      <c r="P268" s="77">
        <v>1834.26</v>
      </c>
      <c r="HY268" s="53"/>
      <c r="HZ268" s="62"/>
      <c r="IA268" s="62"/>
      <c r="IB268" s="62"/>
      <c r="IC268" s="62"/>
      <c r="ID268" s="62"/>
      <c r="IE268" s="62"/>
      <c r="IF268" s="16" t="s">
        <v>53</v>
      </c>
      <c r="IG268" s="62"/>
      <c r="II268" s="53"/>
    </row>
    <row r="269" spans="1:243" customFormat="1" ht="22.5" x14ac:dyDescent="0.25">
      <c r="A269" s="68"/>
      <c r="B269" s="69" t="s">
        <v>191</v>
      </c>
      <c r="C269" s="143" t="s">
        <v>192</v>
      </c>
      <c r="D269" s="143"/>
      <c r="E269" s="143"/>
      <c r="F269" s="143"/>
      <c r="G269" s="143"/>
      <c r="H269" s="70" t="s">
        <v>56</v>
      </c>
      <c r="I269" s="74">
        <v>74</v>
      </c>
      <c r="J269" s="71"/>
      <c r="K269" s="74">
        <v>74</v>
      </c>
      <c r="L269" s="72"/>
      <c r="M269" s="71"/>
      <c r="N269" s="72"/>
      <c r="O269" s="71"/>
      <c r="P269" s="77">
        <v>1357.35</v>
      </c>
      <c r="HY269" s="53"/>
      <c r="HZ269" s="62"/>
      <c r="IA269" s="62"/>
      <c r="IB269" s="62"/>
      <c r="IC269" s="62"/>
      <c r="ID269" s="62"/>
      <c r="IE269" s="62"/>
      <c r="IF269" s="16" t="s">
        <v>192</v>
      </c>
      <c r="IG269" s="62"/>
      <c r="II269" s="53"/>
    </row>
    <row r="270" spans="1:243" customFormat="1" ht="22.5" x14ac:dyDescent="0.25">
      <c r="A270" s="68"/>
      <c r="B270" s="69" t="s">
        <v>193</v>
      </c>
      <c r="C270" s="143" t="s">
        <v>194</v>
      </c>
      <c r="D270" s="143"/>
      <c r="E270" s="143"/>
      <c r="F270" s="143"/>
      <c r="G270" s="143"/>
      <c r="H270" s="70" t="s">
        <v>56</v>
      </c>
      <c r="I270" s="74">
        <v>36</v>
      </c>
      <c r="J270" s="71"/>
      <c r="K270" s="74">
        <v>36</v>
      </c>
      <c r="L270" s="72"/>
      <c r="M270" s="71"/>
      <c r="N270" s="72"/>
      <c r="O270" s="71"/>
      <c r="P270" s="73">
        <v>660.33</v>
      </c>
      <c r="HY270" s="53"/>
      <c r="HZ270" s="62"/>
      <c r="IA270" s="62"/>
      <c r="IB270" s="62"/>
      <c r="IC270" s="62"/>
      <c r="ID270" s="62"/>
      <c r="IE270" s="62"/>
      <c r="IF270" s="16" t="s">
        <v>194</v>
      </c>
      <c r="IG270" s="62"/>
      <c r="II270" s="53"/>
    </row>
    <row r="271" spans="1:243" customFormat="1" ht="15" x14ac:dyDescent="0.25">
      <c r="A271" s="75"/>
      <c r="B271" s="76"/>
      <c r="C271" s="142" t="s">
        <v>59</v>
      </c>
      <c r="D271" s="142"/>
      <c r="E271" s="142"/>
      <c r="F271" s="142"/>
      <c r="G271" s="142"/>
      <c r="H271" s="56"/>
      <c r="I271" s="57"/>
      <c r="J271" s="57"/>
      <c r="K271" s="57"/>
      <c r="L271" s="59"/>
      <c r="M271" s="57"/>
      <c r="N271" s="65">
        <v>1925.97</v>
      </c>
      <c r="O271" s="57"/>
      <c r="P271" s="66">
        <v>3851.94</v>
      </c>
      <c r="HY271" s="53"/>
      <c r="HZ271" s="62"/>
      <c r="IA271" s="62"/>
      <c r="IB271" s="62"/>
      <c r="IC271" s="62"/>
      <c r="ID271" s="62"/>
      <c r="IE271" s="62"/>
      <c r="IF271" s="16"/>
      <c r="IG271" s="62" t="s">
        <v>59</v>
      </c>
      <c r="II271" s="53"/>
    </row>
    <row r="272" spans="1:243" customFormat="1" ht="22.5" x14ac:dyDescent="0.25">
      <c r="A272" s="54" t="s">
        <v>225</v>
      </c>
      <c r="B272" s="55" t="s">
        <v>226</v>
      </c>
      <c r="C272" s="144" t="s">
        <v>227</v>
      </c>
      <c r="D272" s="144"/>
      <c r="E272" s="144"/>
      <c r="F272" s="144"/>
      <c r="G272" s="144"/>
      <c r="H272" s="56" t="s">
        <v>51</v>
      </c>
      <c r="I272" s="57">
        <v>6</v>
      </c>
      <c r="J272" s="58">
        <v>1</v>
      </c>
      <c r="K272" s="58">
        <v>6</v>
      </c>
      <c r="L272" s="59"/>
      <c r="M272" s="57"/>
      <c r="N272" s="60"/>
      <c r="O272" s="57"/>
      <c r="P272" s="61"/>
      <c r="HY272" s="53"/>
      <c r="HZ272" s="62" t="s">
        <v>227</v>
      </c>
      <c r="IA272" s="62" t="s">
        <v>4</v>
      </c>
      <c r="IB272" s="62" t="s">
        <v>4</v>
      </c>
      <c r="IC272" s="62" t="s">
        <v>4</v>
      </c>
      <c r="ID272" s="62" t="s">
        <v>4</v>
      </c>
      <c r="IE272" s="62"/>
      <c r="IF272" s="16"/>
      <c r="IG272" s="62"/>
      <c r="II272" s="53"/>
    </row>
    <row r="273" spans="1:243" customFormat="1" ht="15" x14ac:dyDescent="0.25">
      <c r="A273" s="63"/>
      <c r="B273" s="64"/>
      <c r="C273" s="142" t="s">
        <v>52</v>
      </c>
      <c r="D273" s="142"/>
      <c r="E273" s="142"/>
      <c r="F273" s="142"/>
      <c r="G273" s="142"/>
      <c r="H273" s="56"/>
      <c r="I273" s="57"/>
      <c r="J273" s="57"/>
      <c r="K273" s="57"/>
      <c r="L273" s="59"/>
      <c r="M273" s="57"/>
      <c r="N273" s="65"/>
      <c r="O273" s="57"/>
      <c r="P273" s="66">
        <v>5502.78</v>
      </c>
      <c r="Q273" s="67"/>
      <c r="R273" s="67"/>
      <c r="HY273" s="53"/>
      <c r="HZ273" s="62"/>
      <c r="IA273" s="62"/>
      <c r="IB273" s="62"/>
      <c r="IC273" s="62"/>
      <c r="ID273" s="62"/>
      <c r="IE273" s="62" t="s">
        <v>52</v>
      </c>
      <c r="IF273" s="16"/>
      <c r="IG273" s="62"/>
      <c r="II273" s="53"/>
    </row>
    <row r="274" spans="1:243" customFormat="1" ht="15" x14ac:dyDescent="0.25">
      <c r="A274" s="68"/>
      <c r="B274" s="69"/>
      <c r="C274" s="143" t="s">
        <v>53</v>
      </c>
      <c r="D274" s="143"/>
      <c r="E274" s="143"/>
      <c r="F274" s="143"/>
      <c r="G274" s="143"/>
      <c r="H274" s="70"/>
      <c r="I274" s="71"/>
      <c r="J274" s="71"/>
      <c r="K274" s="71"/>
      <c r="L274" s="72"/>
      <c r="M274" s="71"/>
      <c r="N274" s="72"/>
      <c r="O274" s="71"/>
      <c r="P274" s="77">
        <v>5502.78</v>
      </c>
      <c r="HY274" s="53"/>
      <c r="HZ274" s="62"/>
      <c r="IA274" s="62"/>
      <c r="IB274" s="62"/>
      <c r="IC274" s="62"/>
      <c r="ID274" s="62"/>
      <c r="IE274" s="62"/>
      <c r="IF274" s="16" t="s">
        <v>53</v>
      </c>
      <c r="IG274" s="62"/>
      <c r="II274" s="53"/>
    </row>
    <row r="275" spans="1:243" customFormat="1" ht="22.5" x14ac:dyDescent="0.25">
      <c r="A275" s="68"/>
      <c r="B275" s="69" t="s">
        <v>191</v>
      </c>
      <c r="C275" s="143" t="s">
        <v>192</v>
      </c>
      <c r="D275" s="143"/>
      <c r="E275" s="143"/>
      <c r="F275" s="143"/>
      <c r="G275" s="143"/>
      <c r="H275" s="70" t="s">
        <v>56</v>
      </c>
      <c r="I275" s="74">
        <v>74</v>
      </c>
      <c r="J275" s="71"/>
      <c r="K275" s="74">
        <v>74</v>
      </c>
      <c r="L275" s="72"/>
      <c r="M275" s="71"/>
      <c r="N275" s="72"/>
      <c r="O275" s="71"/>
      <c r="P275" s="77">
        <v>4072.06</v>
      </c>
      <c r="HY275" s="53"/>
      <c r="HZ275" s="62"/>
      <c r="IA275" s="62"/>
      <c r="IB275" s="62"/>
      <c r="IC275" s="62"/>
      <c r="ID275" s="62"/>
      <c r="IE275" s="62"/>
      <c r="IF275" s="16" t="s">
        <v>192</v>
      </c>
      <c r="IG275" s="62"/>
      <c r="II275" s="53"/>
    </row>
    <row r="276" spans="1:243" customFormat="1" ht="22.5" x14ac:dyDescent="0.25">
      <c r="A276" s="68"/>
      <c r="B276" s="69" t="s">
        <v>193</v>
      </c>
      <c r="C276" s="143" t="s">
        <v>194</v>
      </c>
      <c r="D276" s="143"/>
      <c r="E276" s="143"/>
      <c r="F276" s="143"/>
      <c r="G276" s="143"/>
      <c r="H276" s="70" t="s">
        <v>56</v>
      </c>
      <c r="I276" s="74">
        <v>36</v>
      </c>
      <c r="J276" s="71"/>
      <c r="K276" s="74">
        <v>36</v>
      </c>
      <c r="L276" s="72"/>
      <c r="M276" s="71"/>
      <c r="N276" s="72"/>
      <c r="O276" s="71"/>
      <c r="P276" s="77">
        <v>1981</v>
      </c>
      <c r="HY276" s="53"/>
      <c r="HZ276" s="62"/>
      <c r="IA276" s="62"/>
      <c r="IB276" s="62"/>
      <c r="IC276" s="62"/>
      <c r="ID276" s="62"/>
      <c r="IE276" s="62"/>
      <c r="IF276" s="16" t="s">
        <v>194</v>
      </c>
      <c r="IG276" s="62"/>
      <c r="II276" s="53"/>
    </row>
    <row r="277" spans="1:243" customFormat="1" ht="15" x14ac:dyDescent="0.25">
      <c r="A277" s="75"/>
      <c r="B277" s="76"/>
      <c r="C277" s="142" t="s">
        <v>59</v>
      </c>
      <c r="D277" s="142"/>
      <c r="E277" s="142"/>
      <c r="F277" s="142"/>
      <c r="G277" s="142"/>
      <c r="H277" s="56"/>
      <c r="I277" s="57"/>
      <c r="J277" s="57"/>
      <c r="K277" s="57"/>
      <c r="L277" s="59"/>
      <c r="M277" s="57"/>
      <c r="N277" s="65">
        <v>1925.97</v>
      </c>
      <c r="O277" s="57"/>
      <c r="P277" s="66">
        <v>11555.84</v>
      </c>
      <c r="HY277" s="53"/>
      <c r="HZ277" s="62"/>
      <c r="IA277" s="62"/>
      <c r="IB277" s="62"/>
      <c r="IC277" s="62"/>
      <c r="ID277" s="62"/>
      <c r="IE277" s="62"/>
      <c r="IF277" s="16"/>
      <c r="IG277" s="62" t="s">
        <v>59</v>
      </c>
      <c r="II277" s="53"/>
    </row>
    <row r="278" spans="1:243" customFormat="1" ht="22.5" x14ac:dyDescent="0.25">
      <c r="A278" s="54" t="s">
        <v>228</v>
      </c>
      <c r="B278" s="55" t="s">
        <v>229</v>
      </c>
      <c r="C278" s="144" t="s">
        <v>230</v>
      </c>
      <c r="D278" s="144"/>
      <c r="E278" s="144"/>
      <c r="F278" s="144"/>
      <c r="G278" s="144"/>
      <c r="H278" s="56" t="s">
        <v>207</v>
      </c>
      <c r="I278" s="57">
        <v>6</v>
      </c>
      <c r="J278" s="58">
        <v>1</v>
      </c>
      <c r="K278" s="58">
        <v>6</v>
      </c>
      <c r="L278" s="59"/>
      <c r="M278" s="57"/>
      <c r="N278" s="60"/>
      <c r="O278" s="57"/>
      <c r="P278" s="61"/>
      <c r="HY278" s="53"/>
      <c r="HZ278" s="62" t="s">
        <v>230</v>
      </c>
      <c r="IA278" s="62" t="s">
        <v>4</v>
      </c>
      <c r="IB278" s="62" t="s">
        <v>4</v>
      </c>
      <c r="IC278" s="62" t="s">
        <v>4</v>
      </c>
      <c r="ID278" s="62" t="s">
        <v>4</v>
      </c>
      <c r="IE278" s="62"/>
      <c r="IF278" s="16"/>
      <c r="IG278" s="62"/>
      <c r="II278" s="53"/>
    </row>
    <row r="279" spans="1:243" customFormat="1" ht="15" x14ac:dyDescent="0.25">
      <c r="A279" s="63"/>
      <c r="B279" s="64"/>
      <c r="C279" s="142" t="s">
        <v>52</v>
      </c>
      <c r="D279" s="142"/>
      <c r="E279" s="142"/>
      <c r="F279" s="142"/>
      <c r="G279" s="142"/>
      <c r="H279" s="56"/>
      <c r="I279" s="57"/>
      <c r="J279" s="57"/>
      <c r="K279" s="57"/>
      <c r="L279" s="59"/>
      <c r="M279" s="57"/>
      <c r="N279" s="65"/>
      <c r="O279" s="57"/>
      <c r="P279" s="66">
        <v>6114.21</v>
      </c>
      <c r="Q279" s="67"/>
      <c r="R279" s="67"/>
      <c r="HY279" s="53"/>
      <c r="HZ279" s="62"/>
      <c r="IA279" s="62"/>
      <c r="IB279" s="62"/>
      <c r="IC279" s="62"/>
      <c r="ID279" s="62"/>
      <c r="IE279" s="62" t="s">
        <v>52</v>
      </c>
      <c r="IF279" s="16"/>
      <c r="IG279" s="62"/>
      <c r="II279" s="53"/>
    </row>
    <row r="280" spans="1:243" customFormat="1" ht="15" x14ac:dyDescent="0.25">
      <c r="A280" s="68"/>
      <c r="B280" s="69"/>
      <c r="C280" s="143" t="s">
        <v>53</v>
      </c>
      <c r="D280" s="143"/>
      <c r="E280" s="143"/>
      <c r="F280" s="143"/>
      <c r="G280" s="143"/>
      <c r="H280" s="70"/>
      <c r="I280" s="71"/>
      <c r="J280" s="71"/>
      <c r="K280" s="71"/>
      <c r="L280" s="72"/>
      <c r="M280" s="71"/>
      <c r="N280" s="72"/>
      <c r="O280" s="71"/>
      <c r="P280" s="77">
        <v>6114.21</v>
      </c>
      <c r="HY280" s="53"/>
      <c r="HZ280" s="62"/>
      <c r="IA280" s="62"/>
      <c r="IB280" s="62"/>
      <c r="IC280" s="62"/>
      <c r="ID280" s="62"/>
      <c r="IE280" s="62"/>
      <c r="IF280" s="16" t="s">
        <v>53</v>
      </c>
      <c r="IG280" s="62"/>
      <c r="II280" s="53"/>
    </row>
    <row r="281" spans="1:243" customFormat="1" ht="22.5" x14ac:dyDescent="0.25">
      <c r="A281" s="68"/>
      <c r="B281" s="69" t="s">
        <v>191</v>
      </c>
      <c r="C281" s="143" t="s">
        <v>192</v>
      </c>
      <c r="D281" s="143"/>
      <c r="E281" s="143"/>
      <c r="F281" s="143"/>
      <c r="G281" s="143"/>
      <c r="H281" s="70" t="s">
        <v>56</v>
      </c>
      <c r="I281" s="74">
        <v>74</v>
      </c>
      <c r="J281" s="71"/>
      <c r="K281" s="74">
        <v>74</v>
      </c>
      <c r="L281" s="72"/>
      <c r="M281" s="71"/>
      <c r="N281" s="72"/>
      <c r="O281" s="71"/>
      <c r="P281" s="77">
        <v>4524.5200000000004</v>
      </c>
      <c r="HY281" s="53"/>
      <c r="HZ281" s="62"/>
      <c r="IA281" s="62"/>
      <c r="IB281" s="62"/>
      <c r="IC281" s="62"/>
      <c r="ID281" s="62"/>
      <c r="IE281" s="62"/>
      <c r="IF281" s="16" t="s">
        <v>192</v>
      </c>
      <c r="IG281" s="62"/>
      <c r="II281" s="53"/>
    </row>
    <row r="282" spans="1:243" customFormat="1" ht="22.5" x14ac:dyDescent="0.25">
      <c r="A282" s="68"/>
      <c r="B282" s="69" t="s">
        <v>193</v>
      </c>
      <c r="C282" s="143" t="s">
        <v>194</v>
      </c>
      <c r="D282" s="143"/>
      <c r="E282" s="143"/>
      <c r="F282" s="143"/>
      <c r="G282" s="143"/>
      <c r="H282" s="70" t="s">
        <v>56</v>
      </c>
      <c r="I282" s="74">
        <v>36</v>
      </c>
      <c r="J282" s="71"/>
      <c r="K282" s="74">
        <v>36</v>
      </c>
      <c r="L282" s="72"/>
      <c r="M282" s="71"/>
      <c r="N282" s="72"/>
      <c r="O282" s="71"/>
      <c r="P282" s="77">
        <v>2201.12</v>
      </c>
      <c r="HY282" s="53"/>
      <c r="HZ282" s="62"/>
      <c r="IA282" s="62"/>
      <c r="IB282" s="62"/>
      <c r="IC282" s="62"/>
      <c r="ID282" s="62"/>
      <c r="IE282" s="62"/>
      <c r="IF282" s="16" t="s">
        <v>194</v>
      </c>
      <c r="IG282" s="62"/>
      <c r="II282" s="53"/>
    </row>
    <row r="283" spans="1:243" customFormat="1" ht="15" x14ac:dyDescent="0.25">
      <c r="A283" s="75"/>
      <c r="B283" s="76"/>
      <c r="C283" s="142" t="s">
        <v>59</v>
      </c>
      <c r="D283" s="142"/>
      <c r="E283" s="142"/>
      <c r="F283" s="142"/>
      <c r="G283" s="142"/>
      <c r="H283" s="56"/>
      <c r="I283" s="57"/>
      <c r="J283" s="57"/>
      <c r="K283" s="57"/>
      <c r="L283" s="59"/>
      <c r="M283" s="57"/>
      <c r="N283" s="65">
        <v>2139.98</v>
      </c>
      <c r="O283" s="57"/>
      <c r="P283" s="66">
        <v>12839.85</v>
      </c>
      <c r="HY283" s="53"/>
      <c r="HZ283" s="62"/>
      <c r="IA283" s="62"/>
      <c r="IB283" s="62"/>
      <c r="IC283" s="62"/>
      <c r="ID283" s="62"/>
      <c r="IE283" s="62"/>
      <c r="IF283" s="16"/>
      <c r="IG283" s="62" t="s">
        <v>59</v>
      </c>
      <c r="II283" s="53"/>
    </row>
    <row r="284" spans="1:243" customFormat="1" ht="22.5" x14ac:dyDescent="0.25">
      <c r="A284" s="54" t="s">
        <v>231</v>
      </c>
      <c r="B284" s="55" t="s">
        <v>232</v>
      </c>
      <c r="C284" s="144" t="s">
        <v>233</v>
      </c>
      <c r="D284" s="144"/>
      <c r="E284" s="144"/>
      <c r="F284" s="144"/>
      <c r="G284" s="144"/>
      <c r="H284" s="56" t="s">
        <v>234</v>
      </c>
      <c r="I284" s="57">
        <v>6</v>
      </c>
      <c r="J284" s="58">
        <v>1</v>
      </c>
      <c r="K284" s="58">
        <v>6</v>
      </c>
      <c r="L284" s="59"/>
      <c r="M284" s="57"/>
      <c r="N284" s="60"/>
      <c r="O284" s="57"/>
      <c r="P284" s="61"/>
      <c r="HY284" s="53"/>
      <c r="HZ284" s="62" t="s">
        <v>233</v>
      </c>
      <c r="IA284" s="62" t="s">
        <v>4</v>
      </c>
      <c r="IB284" s="62" t="s">
        <v>4</v>
      </c>
      <c r="IC284" s="62" t="s">
        <v>4</v>
      </c>
      <c r="ID284" s="62" t="s">
        <v>4</v>
      </c>
      <c r="IE284" s="62"/>
      <c r="IF284" s="16"/>
      <c r="IG284" s="62"/>
      <c r="II284" s="53"/>
    </row>
    <row r="285" spans="1:243" customFormat="1" ht="15" x14ac:dyDescent="0.25">
      <c r="A285" s="63"/>
      <c r="B285" s="64"/>
      <c r="C285" s="142" t="s">
        <v>52</v>
      </c>
      <c r="D285" s="142"/>
      <c r="E285" s="142"/>
      <c r="F285" s="142"/>
      <c r="G285" s="142"/>
      <c r="H285" s="56"/>
      <c r="I285" s="57"/>
      <c r="J285" s="57"/>
      <c r="K285" s="57"/>
      <c r="L285" s="59"/>
      <c r="M285" s="57"/>
      <c r="N285" s="65"/>
      <c r="O285" s="57"/>
      <c r="P285" s="66">
        <v>8697.26</v>
      </c>
      <c r="Q285" s="67"/>
      <c r="R285" s="67"/>
      <c r="HY285" s="53"/>
      <c r="HZ285" s="62"/>
      <c r="IA285" s="62"/>
      <c r="IB285" s="62"/>
      <c r="IC285" s="62"/>
      <c r="ID285" s="62"/>
      <c r="IE285" s="62" t="s">
        <v>52</v>
      </c>
      <c r="IF285" s="16"/>
      <c r="IG285" s="62"/>
      <c r="II285" s="53"/>
    </row>
    <row r="286" spans="1:243" customFormat="1" ht="15" x14ac:dyDescent="0.25">
      <c r="A286" s="68"/>
      <c r="B286" s="69"/>
      <c r="C286" s="143" t="s">
        <v>53</v>
      </c>
      <c r="D286" s="143"/>
      <c r="E286" s="143"/>
      <c r="F286" s="143"/>
      <c r="G286" s="143"/>
      <c r="H286" s="70"/>
      <c r="I286" s="71"/>
      <c r="J286" s="71"/>
      <c r="K286" s="71"/>
      <c r="L286" s="72"/>
      <c r="M286" s="71"/>
      <c r="N286" s="72"/>
      <c r="O286" s="71"/>
      <c r="P286" s="77">
        <v>8697.26</v>
      </c>
      <c r="HY286" s="53"/>
      <c r="HZ286" s="62"/>
      <c r="IA286" s="62"/>
      <c r="IB286" s="62"/>
      <c r="IC286" s="62"/>
      <c r="ID286" s="62"/>
      <c r="IE286" s="62"/>
      <c r="IF286" s="16" t="s">
        <v>53</v>
      </c>
      <c r="IG286" s="62"/>
      <c r="II286" s="53"/>
    </row>
    <row r="287" spans="1:243" customFormat="1" ht="22.5" x14ac:dyDescent="0.25">
      <c r="A287" s="68"/>
      <c r="B287" s="69" t="s">
        <v>191</v>
      </c>
      <c r="C287" s="143" t="s">
        <v>192</v>
      </c>
      <c r="D287" s="143"/>
      <c r="E287" s="143"/>
      <c r="F287" s="143"/>
      <c r="G287" s="143"/>
      <c r="H287" s="70" t="s">
        <v>56</v>
      </c>
      <c r="I287" s="74">
        <v>74</v>
      </c>
      <c r="J287" s="71"/>
      <c r="K287" s="74">
        <v>74</v>
      </c>
      <c r="L287" s="72"/>
      <c r="M287" s="71"/>
      <c r="N287" s="72"/>
      <c r="O287" s="71"/>
      <c r="P287" s="77">
        <v>6435.97</v>
      </c>
      <c r="HY287" s="53"/>
      <c r="HZ287" s="62"/>
      <c r="IA287" s="62"/>
      <c r="IB287" s="62"/>
      <c r="IC287" s="62"/>
      <c r="ID287" s="62"/>
      <c r="IE287" s="62"/>
      <c r="IF287" s="16" t="s">
        <v>192</v>
      </c>
      <c r="IG287" s="62"/>
      <c r="II287" s="53"/>
    </row>
    <row r="288" spans="1:243" customFormat="1" ht="22.5" x14ac:dyDescent="0.25">
      <c r="A288" s="68"/>
      <c r="B288" s="69" t="s">
        <v>193</v>
      </c>
      <c r="C288" s="143" t="s">
        <v>194</v>
      </c>
      <c r="D288" s="143"/>
      <c r="E288" s="143"/>
      <c r="F288" s="143"/>
      <c r="G288" s="143"/>
      <c r="H288" s="70" t="s">
        <v>56</v>
      </c>
      <c r="I288" s="74">
        <v>36</v>
      </c>
      <c r="J288" s="71"/>
      <c r="K288" s="74">
        <v>36</v>
      </c>
      <c r="L288" s="72"/>
      <c r="M288" s="71"/>
      <c r="N288" s="72"/>
      <c r="O288" s="71"/>
      <c r="P288" s="77">
        <v>3131.01</v>
      </c>
      <c r="HY288" s="53"/>
      <c r="HZ288" s="62"/>
      <c r="IA288" s="62"/>
      <c r="IB288" s="62"/>
      <c r="IC288" s="62"/>
      <c r="ID288" s="62"/>
      <c r="IE288" s="62"/>
      <c r="IF288" s="16" t="s">
        <v>194</v>
      </c>
      <c r="IG288" s="62"/>
      <c r="II288" s="53"/>
    </row>
    <row r="289" spans="1:244" customFormat="1" ht="15" x14ac:dyDescent="0.25">
      <c r="A289" s="75"/>
      <c r="B289" s="76"/>
      <c r="C289" s="142" t="s">
        <v>59</v>
      </c>
      <c r="D289" s="142"/>
      <c r="E289" s="142"/>
      <c r="F289" s="142"/>
      <c r="G289" s="142"/>
      <c r="H289" s="56"/>
      <c r="I289" s="57"/>
      <c r="J289" s="57"/>
      <c r="K289" s="57"/>
      <c r="L289" s="59"/>
      <c r="M289" s="57"/>
      <c r="N289" s="65">
        <v>3044.04</v>
      </c>
      <c r="O289" s="57"/>
      <c r="P289" s="66">
        <v>18264.240000000002</v>
      </c>
      <c r="HY289" s="53"/>
      <c r="HZ289" s="62"/>
      <c r="IA289" s="62"/>
      <c r="IB289" s="62"/>
      <c r="IC289" s="62"/>
      <c r="ID289" s="62"/>
      <c r="IE289" s="62"/>
      <c r="IF289" s="16"/>
      <c r="IG289" s="62" t="s">
        <v>59</v>
      </c>
      <c r="II289" s="53"/>
    </row>
    <row r="290" spans="1:244" customFormat="1" ht="1.5" customHeight="1" x14ac:dyDescent="0.25">
      <c r="A290" s="87"/>
      <c r="B290" s="88"/>
      <c r="C290" s="88"/>
      <c r="D290" s="88"/>
      <c r="E290" s="88"/>
      <c r="F290" s="89"/>
      <c r="G290" s="89"/>
      <c r="H290" s="89"/>
      <c r="I290" s="89"/>
      <c r="J290" s="90"/>
      <c r="K290" s="89"/>
      <c r="L290" s="90"/>
      <c r="M290" s="91"/>
      <c r="N290" s="90"/>
      <c r="O290" s="92"/>
      <c r="P290" s="93"/>
      <c r="Q290" s="94"/>
      <c r="R290" s="95"/>
      <c r="HY290" s="53"/>
      <c r="HZ290" s="62"/>
      <c r="IA290" s="62"/>
      <c r="IB290" s="62"/>
      <c r="IC290" s="62"/>
      <c r="ID290" s="62"/>
      <c r="IE290" s="62"/>
      <c r="IF290" s="16"/>
      <c r="IG290" s="62"/>
      <c r="II290" s="53"/>
    </row>
    <row r="291" spans="1:244" customFormat="1" ht="15" x14ac:dyDescent="0.25">
      <c r="A291" s="63"/>
      <c r="B291" s="96"/>
      <c r="C291" s="139" t="s">
        <v>235</v>
      </c>
      <c r="D291" s="139"/>
      <c r="E291" s="139"/>
      <c r="F291" s="139"/>
      <c r="G291" s="139"/>
      <c r="H291" s="139"/>
      <c r="I291" s="139"/>
      <c r="J291" s="139"/>
      <c r="K291" s="139"/>
      <c r="L291" s="139"/>
      <c r="M291" s="139"/>
      <c r="N291" s="139"/>
      <c r="O291" s="139"/>
      <c r="P291" s="98">
        <v>1924683.56</v>
      </c>
      <c r="Q291" s="94"/>
      <c r="R291" s="95"/>
      <c r="HY291" s="53"/>
      <c r="HZ291" s="62"/>
      <c r="IA291" s="62"/>
      <c r="IB291" s="62"/>
      <c r="IC291" s="62"/>
      <c r="ID291" s="62"/>
      <c r="IE291" s="62"/>
      <c r="IF291" s="16"/>
      <c r="IG291" s="62"/>
      <c r="II291" s="53"/>
      <c r="IJ291" s="99" t="s">
        <v>235</v>
      </c>
    </row>
    <row r="292" spans="1:244" customFormat="1" ht="15" x14ac:dyDescent="0.25">
      <c r="A292" s="147" t="s">
        <v>236</v>
      </c>
      <c r="B292" s="148"/>
      <c r="C292" s="148"/>
      <c r="D292" s="148"/>
      <c r="E292" s="148"/>
      <c r="F292" s="148"/>
      <c r="G292" s="148"/>
      <c r="H292" s="148"/>
      <c r="I292" s="148"/>
      <c r="J292" s="148"/>
      <c r="K292" s="148"/>
      <c r="L292" s="148"/>
      <c r="M292" s="148"/>
      <c r="N292" s="148"/>
      <c r="O292" s="148"/>
      <c r="P292" s="149"/>
      <c r="HY292" s="53" t="s">
        <v>236</v>
      </c>
      <c r="HZ292" s="62"/>
      <c r="IA292" s="62"/>
      <c r="IB292" s="62"/>
      <c r="IC292" s="62"/>
      <c r="ID292" s="62"/>
      <c r="IE292" s="62"/>
      <c r="IF292" s="16"/>
      <c r="IG292" s="62"/>
      <c r="II292" s="53"/>
      <c r="IJ292" s="99"/>
    </row>
    <row r="293" spans="1:244" customFormat="1" ht="22.5" x14ac:dyDescent="0.25">
      <c r="A293" s="54" t="s">
        <v>237</v>
      </c>
      <c r="B293" s="55" t="s">
        <v>163</v>
      </c>
      <c r="C293" s="144" t="s">
        <v>164</v>
      </c>
      <c r="D293" s="144"/>
      <c r="E293" s="144"/>
      <c r="F293" s="144"/>
      <c r="G293" s="144"/>
      <c r="H293" s="56" t="s">
        <v>165</v>
      </c>
      <c r="I293" s="57">
        <v>8.2125000000000004E-2</v>
      </c>
      <c r="J293" s="58">
        <v>1</v>
      </c>
      <c r="K293" s="100">
        <v>8.2125000000000004E-2</v>
      </c>
      <c r="L293" s="59"/>
      <c r="M293" s="57"/>
      <c r="N293" s="60"/>
      <c r="O293" s="57"/>
      <c r="P293" s="61"/>
      <c r="HY293" s="53"/>
      <c r="HZ293" s="62" t="s">
        <v>164</v>
      </c>
      <c r="IA293" s="62" t="s">
        <v>4</v>
      </c>
      <c r="IB293" s="62" t="s">
        <v>4</v>
      </c>
      <c r="IC293" s="62" t="s">
        <v>4</v>
      </c>
      <c r="ID293" s="62" t="s">
        <v>4</v>
      </c>
      <c r="IE293" s="62"/>
      <c r="IF293" s="16"/>
      <c r="IG293" s="62"/>
      <c r="II293" s="53"/>
      <c r="IJ293" s="99"/>
    </row>
    <row r="294" spans="1:244" customFormat="1" ht="15" x14ac:dyDescent="0.25">
      <c r="A294" s="82"/>
      <c r="B294" s="14"/>
      <c r="C294" s="140" t="s">
        <v>238</v>
      </c>
      <c r="D294" s="140"/>
      <c r="E294" s="140"/>
      <c r="F294" s="140"/>
      <c r="G294" s="140"/>
      <c r="H294" s="140"/>
      <c r="I294" s="140"/>
      <c r="J294" s="140"/>
      <c r="K294" s="140"/>
      <c r="L294" s="140"/>
      <c r="M294" s="140"/>
      <c r="N294" s="140"/>
      <c r="O294" s="140"/>
      <c r="P294" s="141"/>
      <c r="HY294" s="53"/>
      <c r="HZ294" s="62"/>
      <c r="IA294" s="62"/>
      <c r="IB294" s="62"/>
      <c r="IC294" s="62"/>
      <c r="ID294" s="62"/>
      <c r="IE294" s="62"/>
      <c r="IF294" s="16"/>
      <c r="IG294" s="62"/>
      <c r="IH294" s="3" t="s">
        <v>238</v>
      </c>
      <c r="II294" s="53"/>
      <c r="IJ294" s="99"/>
    </row>
    <row r="295" spans="1:244" customFormat="1" ht="15" x14ac:dyDescent="0.25">
      <c r="A295" s="63"/>
      <c r="B295" s="64"/>
      <c r="C295" s="142" t="s">
        <v>52</v>
      </c>
      <c r="D295" s="142"/>
      <c r="E295" s="142"/>
      <c r="F295" s="142"/>
      <c r="G295" s="142"/>
      <c r="H295" s="56"/>
      <c r="I295" s="57"/>
      <c r="J295" s="57"/>
      <c r="K295" s="57"/>
      <c r="L295" s="59"/>
      <c r="M295" s="57"/>
      <c r="N295" s="65"/>
      <c r="O295" s="57"/>
      <c r="P295" s="66">
        <v>5625.78</v>
      </c>
      <c r="Q295" s="67"/>
      <c r="R295" s="67"/>
      <c r="HY295" s="53"/>
      <c r="HZ295" s="62"/>
      <c r="IA295" s="62"/>
      <c r="IB295" s="62"/>
      <c r="IC295" s="62"/>
      <c r="ID295" s="62"/>
      <c r="IE295" s="62" t="s">
        <v>52</v>
      </c>
      <c r="IF295" s="16"/>
      <c r="IG295" s="62"/>
      <c r="II295" s="53"/>
      <c r="IJ295" s="99"/>
    </row>
    <row r="296" spans="1:244" customFormat="1" ht="15" x14ac:dyDescent="0.25">
      <c r="A296" s="68"/>
      <c r="B296" s="69"/>
      <c r="C296" s="143" t="s">
        <v>53</v>
      </c>
      <c r="D296" s="143"/>
      <c r="E296" s="143"/>
      <c r="F296" s="143"/>
      <c r="G296" s="143"/>
      <c r="H296" s="70"/>
      <c r="I296" s="71"/>
      <c r="J296" s="71"/>
      <c r="K296" s="71"/>
      <c r="L296" s="72"/>
      <c r="M296" s="71"/>
      <c r="N296" s="72"/>
      <c r="O296" s="71"/>
      <c r="P296" s="77">
        <v>1810.12</v>
      </c>
      <c r="HY296" s="53"/>
      <c r="HZ296" s="62"/>
      <c r="IA296" s="62"/>
      <c r="IB296" s="62"/>
      <c r="IC296" s="62"/>
      <c r="ID296" s="62"/>
      <c r="IE296" s="62"/>
      <c r="IF296" s="16" t="s">
        <v>53</v>
      </c>
      <c r="IG296" s="62"/>
      <c r="II296" s="53"/>
      <c r="IJ296" s="99"/>
    </row>
    <row r="297" spans="1:244" customFormat="1" ht="22.5" x14ac:dyDescent="0.25">
      <c r="A297" s="68"/>
      <c r="B297" s="69" t="s">
        <v>167</v>
      </c>
      <c r="C297" s="143" t="s">
        <v>168</v>
      </c>
      <c r="D297" s="143"/>
      <c r="E297" s="143"/>
      <c r="F297" s="143"/>
      <c r="G297" s="143"/>
      <c r="H297" s="70" t="s">
        <v>56</v>
      </c>
      <c r="I297" s="74">
        <v>92</v>
      </c>
      <c r="J297" s="71"/>
      <c r="K297" s="74">
        <v>92</v>
      </c>
      <c r="L297" s="72"/>
      <c r="M297" s="71"/>
      <c r="N297" s="72"/>
      <c r="O297" s="71"/>
      <c r="P297" s="77">
        <v>1665.31</v>
      </c>
      <c r="HY297" s="53"/>
      <c r="HZ297" s="62"/>
      <c r="IA297" s="62"/>
      <c r="IB297" s="62"/>
      <c r="IC297" s="62"/>
      <c r="ID297" s="62"/>
      <c r="IE297" s="62"/>
      <c r="IF297" s="16" t="s">
        <v>168</v>
      </c>
      <c r="IG297" s="62"/>
      <c r="II297" s="53"/>
      <c r="IJ297" s="99"/>
    </row>
    <row r="298" spans="1:244" customFormat="1" ht="22.5" x14ac:dyDescent="0.25">
      <c r="A298" s="68"/>
      <c r="B298" s="69" t="s">
        <v>169</v>
      </c>
      <c r="C298" s="143" t="s">
        <v>170</v>
      </c>
      <c r="D298" s="143"/>
      <c r="E298" s="143"/>
      <c r="F298" s="143"/>
      <c r="G298" s="143"/>
      <c r="H298" s="70" t="s">
        <v>56</v>
      </c>
      <c r="I298" s="74">
        <v>46</v>
      </c>
      <c r="J298" s="71"/>
      <c r="K298" s="74">
        <v>46</v>
      </c>
      <c r="L298" s="72"/>
      <c r="M298" s="71"/>
      <c r="N298" s="72"/>
      <c r="O298" s="71"/>
      <c r="P298" s="73">
        <v>832.66</v>
      </c>
      <c r="HY298" s="53"/>
      <c r="HZ298" s="62"/>
      <c r="IA298" s="62"/>
      <c r="IB298" s="62"/>
      <c r="IC298" s="62"/>
      <c r="ID298" s="62"/>
      <c r="IE298" s="62"/>
      <c r="IF298" s="16" t="s">
        <v>170</v>
      </c>
      <c r="IG298" s="62"/>
      <c r="II298" s="53"/>
      <c r="IJ298" s="99"/>
    </row>
    <row r="299" spans="1:244" customFormat="1" ht="15" x14ac:dyDescent="0.25">
      <c r="A299" s="75"/>
      <c r="B299" s="76"/>
      <c r="C299" s="142" t="s">
        <v>59</v>
      </c>
      <c r="D299" s="142"/>
      <c r="E299" s="142"/>
      <c r="F299" s="142"/>
      <c r="G299" s="142"/>
      <c r="H299" s="56"/>
      <c r="I299" s="57"/>
      <c r="J299" s="57"/>
      <c r="K299" s="57"/>
      <c r="L299" s="59"/>
      <c r="M299" s="57"/>
      <c r="N299" s="65">
        <v>98919.33</v>
      </c>
      <c r="O299" s="57"/>
      <c r="P299" s="66">
        <v>8123.75</v>
      </c>
      <c r="HY299" s="53"/>
      <c r="HZ299" s="62"/>
      <c r="IA299" s="62"/>
      <c r="IB299" s="62"/>
      <c r="IC299" s="62"/>
      <c r="ID299" s="62"/>
      <c r="IE299" s="62"/>
      <c r="IF299" s="16"/>
      <c r="IG299" s="62" t="s">
        <v>59</v>
      </c>
      <c r="II299" s="53"/>
      <c r="IJ299" s="99"/>
    </row>
    <row r="300" spans="1:244" customFormat="1" ht="15" x14ac:dyDescent="0.25">
      <c r="A300" s="54" t="s">
        <v>239</v>
      </c>
      <c r="B300" s="55" t="s">
        <v>240</v>
      </c>
      <c r="C300" s="144" t="s">
        <v>241</v>
      </c>
      <c r="D300" s="144"/>
      <c r="E300" s="144"/>
      <c r="F300" s="144"/>
      <c r="G300" s="144"/>
      <c r="H300" s="56" t="s">
        <v>242</v>
      </c>
      <c r="I300" s="57">
        <v>1.2E-2</v>
      </c>
      <c r="J300" s="58">
        <v>1</v>
      </c>
      <c r="K300" s="101">
        <v>1.2E-2</v>
      </c>
      <c r="L300" s="59"/>
      <c r="M300" s="57"/>
      <c r="N300" s="60"/>
      <c r="O300" s="57"/>
      <c r="P300" s="61"/>
      <c r="HY300" s="53"/>
      <c r="HZ300" s="62" t="s">
        <v>241</v>
      </c>
      <c r="IA300" s="62" t="s">
        <v>4</v>
      </c>
      <c r="IB300" s="62" t="s">
        <v>4</v>
      </c>
      <c r="IC300" s="62" t="s">
        <v>4</v>
      </c>
      <c r="ID300" s="62" t="s">
        <v>4</v>
      </c>
      <c r="IE300" s="62"/>
      <c r="IF300" s="16"/>
      <c r="IG300" s="62"/>
      <c r="II300" s="53"/>
      <c r="IJ300" s="99"/>
    </row>
    <row r="301" spans="1:244" customFormat="1" ht="15" x14ac:dyDescent="0.25">
      <c r="A301" s="82"/>
      <c r="B301" s="14"/>
      <c r="C301" s="140" t="s">
        <v>243</v>
      </c>
      <c r="D301" s="140"/>
      <c r="E301" s="140"/>
      <c r="F301" s="140"/>
      <c r="G301" s="140"/>
      <c r="H301" s="140"/>
      <c r="I301" s="140"/>
      <c r="J301" s="140"/>
      <c r="K301" s="140"/>
      <c r="L301" s="140"/>
      <c r="M301" s="140"/>
      <c r="N301" s="140"/>
      <c r="O301" s="140"/>
      <c r="P301" s="141"/>
      <c r="HY301" s="53"/>
      <c r="HZ301" s="62"/>
      <c r="IA301" s="62"/>
      <c r="IB301" s="62"/>
      <c r="IC301" s="62"/>
      <c r="ID301" s="62"/>
      <c r="IE301" s="62"/>
      <c r="IF301" s="16"/>
      <c r="IG301" s="62"/>
      <c r="IH301" s="3" t="s">
        <v>243</v>
      </c>
      <c r="II301" s="53"/>
      <c r="IJ301" s="99"/>
    </row>
    <row r="302" spans="1:244" customFormat="1" ht="15" x14ac:dyDescent="0.25">
      <c r="A302" s="63"/>
      <c r="B302" s="64"/>
      <c r="C302" s="142" t="s">
        <v>52</v>
      </c>
      <c r="D302" s="142"/>
      <c r="E302" s="142"/>
      <c r="F302" s="142"/>
      <c r="G302" s="142"/>
      <c r="H302" s="56"/>
      <c r="I302" s="57"/>
      <c r="J302" s="57"/>
      <c r="K302" s="57"/>
      <c r="L302" s="59"/>
      <c r="M302" s="57"/>
      <c r="N302" s="65"/>
      <c r="O302" s="57"/>
      <c r="P302" s="66">
        <v>1292.92</v>
      </c>
      <c r="Q302" s="67"/>
      <c r="R302" s="67"/>
      <c r="HY302" s="53"/>
      <c r="HZ302" s="62"/>
      <c r="IA302" s="62"/>
      <c r="IB302" s="62"/>
      <c r="IC302" s="62"/>
      <c r="ID302" s="62"/>
      <c r="IE302" s="62" t="s">
        <v>52</v>
      </c>
      <c r="IF302" s="16"/>
      <c r="IG302" s="62"/>
      <c r="II302" s="53"/>
      <c r="IJ302" s="99"/>
    </row>
    <row r="303" spans="1:244" customFormat="1" ht="15" x14ac:dyDescent="0.25">
      <c r="A303" s="68"/>
      <c r="B303" s="69"/>
      <c r="C303" s="143" t="s">
        <v>53</v>
      </c>
      <c r="D303" s="143"/>
      <c r="E303" s="143"/>
      <c r="F303" s="143"/>
      <c r="G303" s="143"/>
      <c r="H303" s="70"/>
      <c r="I303" s="71"/>
      <c r="J303" s="71"/>
      <c r="K303" s="71"/>
      <c r="L303" s="72"/>
      <c r="M303" s="71"/>
      <c r="N303" s="72"/>
      <c r="O303" s="71"/>
      <c r="P303" s="77">
        <v>1032.1099999999999</v>
      </c>
      <c r="HY303" s="53"/>
      <c r="HZ303" s="62"/>
      <c r="IA303" s="62"/>
      <c r="IB303" s="62"/>
      <c r="IC303" s="62"/>
      <c r="ID303" s="62"/>
      <c r="IE303" s="62"/>
      <c r="IF303" s="16" t="s">
        <v>53</v>
      </c>
      <c r="IG303" s="62"/>
      <c r="II303" s="53"/>
      <c r="IJ303" s="99"/>
    </row>
    <row r="304" spans="1:244" customFormat="1" ht="15" x14ac:dyDescent="0.25">
      <c r="A304" s="68"/>
      <c r="B304" s="69" t="s">
        <v>244</v>
      </c>
      <c r="C304" s="143" t="s">
        <v>245</v>
      </c>
      <c r="D304" s="143"/>
      <c r="E304" s="143"/>
      <c r="F304" s="143"/>
      <c r="G304" s="143"/>
      <c r="H304" s="70" t="s">
        <v>56</v>
      </c>
      <c r="I304" s="74">
        <v>147</v>
      </c>
      <c r="J304" s="71"/>
      <c r="K304" s="74">
        <v>147</v>
      </c>
      <c r="L304" s="72"/>
      <c r="M304" s="71"/>
      <c r="N304" s="72"/>
      <c r="O304" s="71"/>
      <c r="P304" s="77">
        <v>1517.2</v>
      </c>
      <c r="HY304" s="53"/>
      <c r="HZ304" s="62"/>
      <c r="IA304" s="62"/>
      <c r="IB304" s="62"/>
      <c r="IC304" s="62"/>
      <c r="ID304" s="62"/>
      <c r="IE304" s="62"/>
      <c r="IF304" s="16" t="s">
        <v>245</v>
      </c>
      <c r="IG304" s="62"/>
      <c r="II304" s="53"/>
      <c r="IJ304" s="99"/>
    </row>
    <row r="305" spans="1:244" customFormat="1" ht="15" x14ac:dyDescent="0.25">
      <c r="A305" s="68"/>
      <c r="B305" s="69" t="s">
        <v>246</v>
      </c>
      <c r="C305" s="143" t="s">
        <v>247</v>
      </c>
      <c r="D305" s="143"/>
      <c r="E305" s="143"/>
      <c r="F305" s="143"/>
      <c r="G305" s="143"/>
      <c r="H305" s="70" t="s">
        <v>56</v>
      </c>
      <c r="I305" s="74">
        <v>134</v>
      </c>
      <c r="J305" s="71"/>
      <c r="K305" s="74">
        <v>134</v>
      </c>
      <c r="L305" s="72"/>
      <c r="M305" s="71"/>
      <c r="N305" s="72"/>
      <c r="O305" s="71"/>
      <c r="P305" s="77">
        <v>1383.03</v>
      </c>
      <c r="HY305" s="53"/>
      <c r="HZ305" s="62"/>
      <c r="IA305" s="62"/>
      <c r="IB305" s="62"/>
      <c r="IC305" s="62"/>
      <c r="ID305" s="62"/>
      <c r="IE305" s="62"/>
      <c r="IF305" s="16" t="s">
        <v>247</v>
      </c>
      <c r="IG305" s="62"/>
      <c r="II305" s="53"/>
      <c r="IJ305" s="99"/>
    </row>
    <row r="306" spans="1:244" customFormat="1" ht="15" x14ac:dyDescent="0.25">
      <c r="A306" s="75"/>
      <c r="B306" s="76"/>
      <c r="C306" s="142" t="s">
        <v>59</v>
      </c>
      <c r="D306" s="142"/>
      <c r="E306" s="142"/>
      <c r="F306" s="142"/>
      <c r="G306" s="142"/>
      <c r="H306" s="56"/>
      <c r="I306" s="57"/>
      <c r="J306" s="57"/>
      <c r="K306" s="57"/>
      <c r="L306" s="59"/>
      <c r="M306" s="57"/>
      <c r="N306" s="65">
        <v>349429.17</v>
      </c>
      <c r="O306" s="57"/>
      <c r="P306" s="66">
        <v>4193.1499999999996</v>
      </c>
      <c r="HY306" s="53"/>
      <c r="HZ306" s="62"/>
      <c r="IA306" s="62"/>
      <c r="IB306" s="62"/>
      <c r="IC306" s="62"/>
      <c r="ID306" s="62"/>
      <c r="IE306" s="62"/>
      <c r="IF306" s="16"/>
      <c r="IG306" s="62" t="s">
        <v>59</v>
      </c>
      <c r="II306" s="53"/>
      <c r="IJ306" s="99"/>
    </row>
    <row r="307" spans="1:244" customFormat="1" ht="15" x14ac:dyDescent="0.25">
      <c r="A307" s="54" t="s">
        <v>248</v>
      </c>
      <c r="B307" s="55" t="s">
        <v>249</v>
      </c>
      <c r="C307" s="144" t="s">
        <v>250</v>
      </c>
      <c r="D307" s="144"/>
      <c r="E307" s="144"/>
      <c r="F307" s="144"/>
      <c r="G307" s="144"/>
      <c r="H307" s="56" t="s">
        <v>180</v>
      </c>
      <c r="I307" s="57">
        <v>1.095</v>
      </c>
      <c r="J307" s="58">
        <v>1</v>
      </c>
      <c r="K307" s="101">
        <v>1.095</v>
      </c>
      <c r="L307" s="59"/>
      <c r="M307" s="57"/>
      <c r="N307" s="60"/>
      <c r="O307" s="57"/>
      <c r="P307" s="61"/>
      <c r="HY307" s="53"/>
      <c r="HZ307" s="62" t="s">
        <v>250</v>
      </c>
      <c r="IA307" s="62" t="s">
        <v>4</v>
      </c>
      <c r="IB307" s="62" t="s">
        <v>4</v>
      </c>
      <c r="IC307" s="62" t="s">
        <v>4</v>
      </c>
      <c r="ID307" s="62" t="s">
        <v>4</v>
      </c>
      <c r="IE307" s="62"/>
      <c r="IF307" s="16"/>
      <c r="IG307" s="62"/>
      <c r="II307" s="53"/>
      <c r="IJ307" s="99"/>
    </row>
    <row r="308" spans="1:244" customFormat="1" ht="15" x14ac:dyDescent="0.25">
      <c r="A308" s="82"/>
      <c r="B308" s="14"/>
      <c r="C308" s="140" t="s">
        <v>251</v>
      </c>
      <c r="D308" s="140"/>
      <c r="E308" s="140"/>
      <c r="F308" s="140"/>
      <c r="G308" s="140"/>
      <c r="H308" s="140"/>
      <c r="I308" s="140"/>
      <c r="J308" s="140"/>
      <c r="K308" s="140"/>
      <c r="L308" s="140"/>
      <c r="M308" s="140"/>
      <c r="N308" s="140"/>
      <c r="O308" s="140"/>
      <c r="P308" s="141"/>
      <c r="HY308" s="53"/>
      <c r="HZ308" s="62"/>
      <c r="IA308" s="62"/>
      <c r="IB308" s="62"/>
      <c r="IC308" s="62"/>
      <c r="ID308" s="62"/>
      <c r="IE308" s="62"/>
      <c r="IF308" s="16"/>
      <c r="IG308" s="62"/>
      <c r="IH308" s="3" t="s">
        <v>251</v>
      </c>
      <c r="II308" s="53"/>
      <c r="IJ308" s="99"/>
    </row>
    <row r="309" spans="1:244" customFormat="1" ht="15" x14ac:dyDescent="0.25">
      <c r="A309" s="63"/>
      <c r="B309" s="64"/>
      <c r="C309" s="142" t="s">
        <v>52</v>
      </c>
      <c r="D309" s="142"/>
      <c r="E309" s="142"/>
      <c r="F309" s="142"/>
      <c r="G309" s="142"/>
      <c r="H309" s="56"/>
      <c r="I309" s="57"/>
      <c r="J309" s="57"/>
      <c r="K309" s="57"/>
      <c r="L309" s="59"/>
      <c r="M309" s="57"/>
      <c r="N309" s="65"/>
      <c r="O309" s="57"/>
      <c r="P309" s="66">
        <v>7127.19</v>
      </c>
      <c r="Q309" s="67"/>
      <c r="R309" s="67"/>
      <c r="HY309" s="53"/>
      <c r="HZ309" s="62"/>
      <c r="IA309" s="62"/>
      <c r="IB309" s="62"/>
      <c r="IC309" s="62"/>
      <c r="ID309" s="62"/>
      <c r="IE309" s="62" t="s">
        <v>52</v>
      </c>
      <c r="IF309" s="16"/>
      <c r="IG309" s="62"/>
      <c r="II309" s="53"/>
      <c r="IJ309" s="99"/>
    </row>
    <row r="310" spans="1:244" customFormat="1" ht="15" x14ac:dyDescent="0.25">
      <c r="A310" s="68"/>
      <c r="B310" s="69"/>
      <c r="C310" s="143" t="s">
        <v>53</v>
      </c>
      <c r="D310" s="143"/>
      <c r="E310" s="143"/>
      <c r="F310" s="143"/>
      <c r="G310" s="143"/>
      <c r="H310" s="70"/>
      <c r="I310" s="71"/>
      <c r="J310" s="71"/>
      <c r="K310" s="71"/>
      <c r="L310" s="72"/>
      <c r="M310" s="71"/>
      <c r="N310" s="72"/>
      <c r="O310" s="71"/>
      <c r="P310" s="77">
        <v>4238.07</v>
      </c>
      <c r="HY310" s="53"/>
      <c r="HZ310" s="62"/>
      <c r="IA310" s="62"/>
      <c r="IB310" s="62"/>
      <c r="IC310" s="62"/>
      <c r="ID310" s="62"/>
      <c r="IE310" s="62"/>
      <c r="IF310" s="16" t="s">
        <v>53</v>
      </c>
      <c r="IG310" s="62"/>
      <c r="II310" s="53"/>
      <c r="IJ310" s="99"/>
    </row>
    <row r="311" spans="1:244" customFormat="1" ht="15" x14ac:dyDescent="0.25">
      <c r="A311" s="68"/>
      <c r="B311" s="69" t="s">
        <v>138</v>
      </c>
      <c r="C311" s="143" t="s">
        <v>139</v>
      </c>
      <c r="D311" s="143"/>
      <c r="E311" s="143"/>
      <c r="F311" s="143"/>
      <c r="G311" s="143"/>
      <c r="H311" s="70" t="s">
        <v>56</v>
      </c>
      <c r="I311" s="74">
        <v>97</v>
      </c>
      <c r="J311" s="71"/>
      <c r="K311" s="74">
        <v>97</v>
      </c>
      <c r="L311" s="72"/>
      <c r="M311" s="71"/>
      <c r="N311" s="72"/>
      <c r="O311" s="71"/>
      <c r="P311" s="77">
        <v>4110.93</v>
      </c>
      <c r="HY311" s="53"/>
      <c r="HZ311" s="62"/>
      <c r="IA311" s="62"/>
      <c r="IB311" s="62"/>
      <c r="IC311" s="62"/>
      <c r="ID311" s="62"/>
      <c r="IE311" s="62"/>
      <c r="IF311" s="16" t="s">
        <v>139</v>
      </c>
      <c r="IG311" s="62"/>
      <c r="II311" s="53"/>
      <c r="IJ311" s="99"/>
    </row>
    <row r="312" spans="1:244" customFormat="1" ht="15" x14ac:dyDescent="0.25">
      <c r="A312" s="68"/>
      <c r="B312" s="69" t="s">
        <v>140</v>
      </c>
      <c r="C312" s="143" t="s">
        <v>141</v>
      </c>
      <c r="D312" s="143"/>
      <c r="E312" s="143"/>
      <c r="F312" s="143"/>
      <c r="G312" s="143"/>
      <c r="H312" s="70" t="s">
        <v>56</v>
      </c>
      <c r="I312" s="74">
        <v>51</v>
      </c>
      <c r="J312" s="71"/>
      <c r="K312" s="74">
        <v>51</v>
      </c>
      <c r="L312" s="72"/>
      <c r="M312" s="71"/>
      <c r="N312" s="72"/>
      <c r="O312" s="71"/>
      <c r="P312" s="77">
        <v>2161.42</v>
      </c>
      <c r="HY312" s="53"/>
      <c r="HZ312" s="62"/>
      <c r="IA312" s="62"/>
      <c r="IB312" s="62"/>
      <c r="IC312" s="62"/>
      <c r="ID312" s="62"/>
      <c r="IE312" s="62"/>
      <c r="IF312" s="16" t="s">
        <v>141</v>
      </c>
      <c r="IG312" s="62"/>
      <c r="II312" s="53"/>
      <c r="IJ312" s="99"/>
    </row>
    <row r="313" spans="1:244" customFormat="1" ht="15" x14ac:dyDescent="0.25">
      <c r="A313" s="75"/>
      <c r="B313" s="76"/>
      <c r="C313" s="142" t="s">
        <v>59</v>
      </c>
      <c r="D313" s="142"/>
      <c r="E313" s="142"/>
      <c r="F313" s="142"/>
      <c r="G313" s="142"/>
      <c r="H313" s="56"/>
      <c r="I313" s="57"/>
      <c r="J313" s="57"/>
      <c r="K313" s="57"/>
      <c r="L313" s="59"/>
      <c r="M313" s="57"/>
      <c r="N313" s="65">
        <v>12281.19</v>
      </c>
      <c r="O313" s="57"/>
      <c r="P313" s="66">
        <v>13447.9</v>
      </c>
      <c r="HY313" s="53"/>
      <c r="HZ313" s="62"/>
      <c r="IA313" s="62"/>
      <c r="IB313" s="62"/>
      <c r="IC313" s="62"/>
      <c r="ID313" s="62"/>
      <c r="IE313" s="62"/>
      <c r="IF313" s="16"/>
      <c r="IG313" s="62" t="s">
        <v>59</v>
      </c>
      <c r="II313" s="53"/>
      <c r="IJ313" s="99"/>
    </row>
    <row r="314" spans="1:244" customFormat="1" ht="22.5" x14ac:dyDescent="0.25">
      <c r="A314" s="54" t="s">
        <v>252</v>
      </c>
      <c r="B314" s="55" t="s">
        <v>253</v>
      </c>
      <c r="C314" s="144" t="s">
        <v>254</v>
      </c>
      <c r="D314" s="144"/>
      <c r="E314" s="144"/>
      <c r="F314" s="144"/>
      <c r="G314" s="144"/>
      <c r="H314" s="56" t="s">
        <v>180</v>
      </c>
      <c r="I314" s="57">
        <v>1.095</v>
      </c>
      <c r="J314" s="58">
        <v>1</v>
      </c>
      <c r="K314" s="101">
        <v>1.095</v>
      </c>
      <c r="L314" s="59"/>
      <c r="M314" s="57"/>
      <c r="N314" s="60"/>
      <c r="O314" s="57"/>
      <c r="P314" s="61"/>
      <c r="HY314" s="53"/>
      <c r="HZ314" s="62" t="s">
        <v>254</v>
      </c>
      <c r="IA314" s="62" t="s">
        <v>4</v>
      </c>
      <c r="IB314" s="62" t="s">
        <v>4</v>
      </c>
      <c r="IC314" s="62" t="s">
        <v>4</v>
      </c>
      <c r="ID314" s="62" t="s">
        <v>4</v>
      </c>
      <c r="IE314" s="62"/>
      <c r="IF314" s="16"/>
      <c r="IG314" s="62"/>
      <c r="II314" s="53"/>
      <c r="IJ314" s="99"/>
    </row>
    <row r="315" spans="1:244" customFormat="1" ht="15" x14ac:dyDescent="0.25">
      <c r="A315" s="82"/>
      <c r="B315" s="14"/>
      <c r="C315" s="140" t="s">
        <v>251</v>
      </c>
      <c r="D315" s="140"/>
      <c r="E315" s="140"/>
      <c r="F315" s="140"/>
      <c r="G315" s="140"/>
      <c r="H315" s="140"/>
      <c r="I315" s="140"/>
      <c r="J315" s="140"/>
      <c r="K315" s="140"/>
      <c r="L315" s="140"/>
      <c r="M315" s="140"/>
      <c r="N315" s="140"/>
      <c r="O315" s="140"/>
      <c r="P315" s="141"/>
      <c r="HY315" s="53"/>
      <c r="HZ315" s="62"/>
      <c r="IA315" s="62"/>
      <c r="IB315" s="62"/>
      <c r="IC315" s="62"/>
      <c r="ID315" s="62"/>
      <c r="IE315" s="62"/>
      <c r="IF315" s="16"/>
      <c r="IG315" s="62"/>
      <c r="IH315" s="3" t="s">
        <v>251</v>
      </c>
      <c r="II315" s="53"/>
      <c r="IJ315" s="99"/>
    </row>
    <row r="316" spans="1:244" customFormat="1" ht="15" x14ac:dyDescent="0.25">
      <c r="A316" s="63"/>
      <c r="B316" s="64"/>
      <c r="C316" s="142" t="s">
        <v>52</v>
      </c>
      <c r="D316" s="142"/>
      <c r="E316" s="142"/>
      <c r="F316" s="142"/>
      <c r="G316" s="142"/>
      <c r="H316" s="56"/>
      <c r="I316" s="57"/>
      <c r="J316" s="57"/>
      <c r="K316" s="57"/>
      <c r="L316" s="59"/>
      <c r="M316" s="57"/>
      <c r="N316" s="65"/>
      <c r="O316" s="57"/>
      <c r="P316" s="66">
        <v>1004.49</v>
      </c>
      <c r="Q316" s="67"/>
      <c r="R316" s="67"/>
      <c r="HY316" s="53"/>
      <c r="HZ316" s="62"/>
      <c r="IA316" s="62"/>
      <c r="IB316" s="62"/>
      <c r="IC316" s="62"/>
      <c r="ID316" s="62"/>
      <c r="IE316" s="62" t="s">
        <v>52</v>
      </c>
      <c r="IF316" s="16"/>
      <c r="IG316" s="62"/>
      <c r="II316" s="53"/>
      <c r="IJ316" s="99"/>
    </row>
    <row r="317" spans="1:244" customFormat="1" ht="15" x14ac:dyDescent="0.25">
      <c r="A317" s="68"/>
      <c r="B317" s="69"/>
      <c r="C317" s="143" t="s">
        <v>53</v>
      </c>
      <c r="D317" s="143"/>
      <c r="E317" s="143"/>
      <c r="F317" s="143"/>
      <c r="G317" s="143"/>
      <c r="H317" s="70"/>
      <c r="I317" s="71"/>
      <c r="J317" s="71"/>
      <c r="K317" s="71"/>
      <c r="L317" s="72"/>
      <c r="M317" s="71"/>
      <c r="N317" s="72"/>
      <c r="O317" s="71"/>
      <c r="P317" s="73">
        <v>945.23</v>
      </c>
      <c r="HY317" s="53"/>
      <c r="HZ317" s="62"/>
      <c r="IA317" s="62"/>
      <c r="IB317" s="62"/>
      <c r="IC317" s="62"/>
      <c r="ID317" s="62"/>
      <c r="IE317" s="62"/>
      <c r="IF317" s="16" t="s">
        <v>53</v>
      </c>
      <c r="IG317" s="62"/>
      <c r="II317" s="53"/>
      <c r="IJ317" s="99"/>
    </row>
    <row r="318" spans="1:244" customFormat="1" ht="15" x14ac:dyDescent="0.25">
      <c r="A318" s="68"/>
      <c r="B318" s="69" t="s">
        <v>138</v>
      </c>
      <c r="C318" s="143" t="s">
        <v>139</v>
      </c>
      <c r="D318" s="143"/>
      <c r="E318" s="143"/>
      <c r="F318" s="143"/>
      <c r="G318" s="143"/>
      <c r="H318" s="70" t="s">
        <v>56</v>
      </c>
      <c r="I318" s="74">
        <v>97</v>
      </c>
      <c r="J318" s="71"/>
      <c r="K318" s="74">
        <v>97</v>
      </c>
      <c r="L318" s="72"/>
      <c r="M318" s="71"/>
      <c r="N318" s="72"/>
      <c r="O318" s="71"/>
      <c r="P318" s="73">
        <v>916.87</v>
      </c>
      <c r="HY318" s="53"/>
      <c r="HZ318" s="62"/>
      <c r="IA318" s="62"/>
      <c r="IB318" s="62"/>
      <c r="IC318" s="62"/>
      <c r="ID318" s="62"/>
      <c r="IE318" s="62"/>
      <c r="IF318" s="16" t="s">
        <v>139</v>
      </c>
      <c r="IG318" s="62"/>
      <c r="II318" s="53"/>
      <c r="IJ318" s="99"/>
    </row>
    <row r="319" spans="1:244" customFormat="1" ht="15" x14ac:dyDescent="0.25">
      <c r="A319" s="68"/>
      <c r="B319" s="69" t="s">
        <v>140</v>
      </c>
      <c r="C319" s="143" t="s">
        <v>141</v>
      </c>
      <c r="D319" s="143"/>
      <c r="E319" s="143"/>
      <c r="F319" s="143"/>
      <c r="G319" s="143"/>
      <c r="H319" s="70" t="s">
        <v>56</v>
      </c>
      <c r="I319" s="74">
        <v>51</v>
      </c>
      <c r="J319" s="71"/>
      <c r="K319" s="74">
        <v>51</v>
      </c>
      <c r="L319" s="72"/>
      <c r="M319" s="71"/>
      <c r="N319" s="72"/>
      <c r="O319" s="71"/>
      <c r="P319" s="73">
        <v>482.07</v>
      </c>
      <c r="HY319" s="53"/>
      <c r="HZ319" s="62"/>
      <c r="IA319" s="62"/>
      <c r="IB319" s="62"/>
      <c r="IC319" s="62"/>
      <c r="ID319" s="62"/>
      <c r="IE319" s="62"/>
      <c r="IF319" s="16" t="s">
        <v>141</v>
      </c>
      <c r="IG319" s="62"/>
      <c r="II319" s="53"/>
      <c r="IJ319" s="99"/>
    </row>
    <row r="320" spans="1:244" customFormat="1" ht="15" x14ac:dyDescent="0.25">
      <c r="A320" s="75"/>
      <c r="B320" s="76"/>
      <c r="C320" s="142" t="s">
        <v>59</v>
      </c>
      <c r="D320" s="142"/>
      <c r="E320" s="142"/>
      <c r="F320" s="142"/>
      <c r="G320" s="142"/>
      <c r="H320" s="56"/>
      <c r="I320" s="57"/>
      <c r="J320" s="57"/>
      <c r="K320" s="57"/>
      <c r="L320" s="59"/>
      <c r="M320" s="57"/>
      <c r="N320" s="65">
        <v>2211.5</v>
      </c>
      <c r="O320" s="57"/>
      <c r="P320" s="66">
        <v>2421.59</v>
      </c>
      <c r="HY320" s="53"/>
      <c r="HZ320" s="62"/>
      <c r="IA320" s="62"/>
      <c r="IB320" s="62"/>
      <c r="IC320" s="62"/>
      <c r="ID320" s="62"/>
      <c r="IE320" s="62"/>
      <c r="IF320" s="16"/>
      <c r="IG320" s="62" t="s">
        <v>59</v>
      </c>
      <c r="II320" s="53"/>
      <c r="IJ320" s="99"/>
    </row>
    <row r="321" spans="1:244" customFormat="1" ht="15" x14ac:dyDescent="0.25">
      <c r="A321" s="54" t="s">
        <v>255</v>
      </c>
      <c r="B321" s="55" t="s">
        <v>74</v>
      </c>
      <c r="C321" s="144" t="s">
        <v>256</v>
      </c>
      <c r="D321" s="144"/>
      <c r="E321" s="144"/>
      <c r="F321" s="144"/>
      <c r="G321" s="144"/>
      <c r="H321" s="56" t="s">
        <v>257</v>
      </c>
      <c r="I321" s="57">
        <v>1.5</v>
      </c>
      <c r="J321" s="58">
        <v>1</v>
      </c>
      <c r="K321" s="84">
        <v>1.5</v>
      </c>
      <c r="L321" s="59"/>
      <c r="M321" s="57"/>
      <c r="N321" s="79">
        <v>2000</v>
      </c>
      <c r="O321" s="57"/>
      <c r="P321" s="66">
        <v>3000</v>
      </c>
      <c r="HY321" s="53"/>
      <c r="HZ321" s="62" t="s">
        <v>256</v>
      </c>
      <c r="IA321" s="62" t="s">
        <v>4</v>
      </c>
      <c r="IB321" s="62" t="s">
        <v>4</v>
      </c>
      <c r="IC321" s="62" t="s">
        <v>4</v>
      </c>
      <c r="ID321" s="62" t="s">
        <v>4</v>
      </c>
      <c r="IE321" s="62"/>
      <c r="IF321" s="16"/>
      <c r="IG321" s="62"/>
      <c r="II321" s="53"/>
      <c r="IJ321" s="99"/>
    </row>
    <row r="322" spans="1:244" customFormat="1" ht="15" x14ac:dyDescent="0.25">
      <c r="A322" s="75"/>
      <c r="B322" s="76"/>
      <c r="C322" s="142" t="s">
        <v>59</v>
      </c>
      <c r="D322" s="142"/>
      <c r="E322" s="142"/>
      <c r="F322" s="142"/>
      <c r="G322" s="142"/>
      <c r="H322" s="56"/>
      <c r="I322" s="57"/>
      <c r="J322" s="57"/>
      <c r="K322" s="57"/>
      <c r="L322" s="59"/>
      <c r="M322" s="57"/>
      <c r="N322" s="59"/>
      <c r="O322" s="57"/>
      <c r="P322" s="66">
        <v>3000</v>
      </c>
      <c r="HY322" s="53"/>
      <c r="HZ322" s="62"/>
      <c r="IA322" s="62"/>
      <c r="IB322" s="62"/>
      <c r="IC322" s="62"/>
      <c r="ID322" s="62"/>
      <c r="IE322" s="62"/>
      <c r="IF322" s="16"/>
      <c r="IG322" s="62" t="s">
        <v>59</v>
      </c>
      <c r="II322" s="53"/>
      <c r="IJ322" s="99"/>
    </row>
    <row r="323" spans="1:244" customFormat="1" ht="22.5" x14ac:dyDescent="0.25">
      <c r="A323" s="54" t="s">
        <v>258</v>
      </c>
      <c r="B323" s="55" t="s">
        <v>259</v>
      </c>
      <c r="C323" s="144" t="s">
        <v>260</v>
      </c>
      <c r="D323" s="144"/>
      <c r="E323" s="144"/>
      <c r="F323" s="144"/>
      <c r="G323" s="144"/>
      <c r="H323" s="56" t="s">
        <v>180</v>
      </c>
      <c r="I323" s="57">
        <v>1.41</v>
      </c>
      <c r="J323" s="58">
        <v>1</v>
      </c>
      <c r="K323" s="86">
        <v>1.41</v>
      </c>
      <c r="L323" s="59"/>
      <c r="M323" s="57"/>
      <c r="N323" s="60"/>
      <c r="O323" s="57"/>
      <c r="P323" s="61"/>
      <c r="HY323" s="53"/>
      <c r="HZ323" s="62" t="s">
        <v>260</v>
      </c>
      <c r="IA323" s="62" t="s">
        <v>4</v>
      </c>
      <c r="IB323" s="62" t="s">
        <v>4</v>
      </c>
      <c r="IC323" s="62" t="s">
        <v>4</v>
      </c>
      <c r="ID323" s="62" t="s">
        <v>4</v>
      </c>
      <c r="IE323" s="62"/>
      <c r="IF323" s="16"/>
      <c r="IG323" s="62"/>
      <c r="II323" s="53"/>
      <c r="IJ323" s="99"/>
    </row>
    <row r="324" spans="1:244" customFormat="1" ht="15" x14ac:dyDescent="0.25">
      <c r="A324" s="82"/>
      <c r="B324" s="14"/>
      <c r="C324" s="140" t="s">
        <v>261</v>
      </c>
      <c r="D324" s="140"/>
      <c r="E324" s="140"/>
      <c r="F324" s="140"/>
      <c r="G324" s="140"/>
      <c r="H324" s="140"/>
      <c r="I324" s="140"/>
      <c r="J324" s="140"/>
      <c r="K324" s="140"/>
      <c r="L324" s="140"/>
      <c r="M324" s="140"/>
      <c r="N324" s="140"/>
      <c r="O324" s="140"/>
      <c r="P324" s="141"/>
      <c r="HY324" s="53"/>
      <c r="HZ324" s="62"/>
      <c r="IA324" s="62"/>
      <c r="IB324" s="62"/>
      <c r="IC324" s="62"/>
      <c r="ID324" s="62"/>
      <c r="IE324" s="62"/>
      <c r="IF324" s="16"/>
      <c r="IG324" s="62"/>
      <c r="IH324" s="3" t="s">
        <v>261</v>
      </c>
      <c r="II324" s="53"/>
      <c r="IJ324" s="99"/>
    </row>
    <row r="325" spans="1:244" customFormat="1" ht="15" x14ac:dyDescent="0.25">
      <c r="A325" s="63"/>
      <c r="B325" s="64"/>
      <c r="C325" s="142" t="s">
        <v>52</v>
      </c>
      <c r="D325" s="142"/>
      <c r="E325" s="142"/>
      <c r="F325" s="142"/>
      <c r="G325" s="142"/>
      <c r="H325" s="56"/>
      <c r="I325" s="57"/>
      <c r="J325" s="57"/>
      <c r="K325" s="57"/>
      <c r="L325" s="59"/>
      <c r="M325" s="57"/>
      <c r="N325" s="65"/>
      <c r="O325" s="57"/>
      <c r="P325" s="66">
        <v>9425.4699999999993</v>
      </c>
      <c r="Q325" s="67"/>
      <c r="R325" s="67"/>
      <c r="HY325" s="53"/>
      <c r="HZ325" s="62"/>
      <c r="IA325" s="62"/>
      <c r="IB325" s="62"/>
      <c r="IC325" s="62"/>
      <c r="ID325" s="62"/>
      <c r="IE325" s="62" t="s">
        <v>52</v>
      </c>
      <c r="IF325" s="16"/>
      <c r="IG325" s="62"/>
      <c r="II325" s="53"/>
      <c r="IJ325" s="99"/>
    </row>
    <row r="326" spans="1:244" customFormat="1" ht="15" x14ac:dyDescent="0.25">
      <c r="A326" s="68"/>
      <c r="B326" s="69"/>
      <c r="C326" s="143" t="s">
        <v>53</v>
      </c>
      <c r="D326" s="143"/>
      <c r="E326" s="143"/>
      <c r="F326" s="143"/>
      <c r="G326" s="143"/>
      <c r="H326" s="70"/>
      <c r="I326" s="71"/>
      <c r="J326" s="71"/>
      <c r="K326" s="71"/>
      <c r="L326" s="72"/>
      <c r="M326" s="71"/>
      <c r="N326" s="72"/>
      <c r="O326" s="71"/>
      <c r="P326" s="77">
        <v>7072.4</v>
      </c>
      <c r="HY326" s="53"/>
      <c r="HZ326" s="62"/>
      <c r="IA326" s="62"/>
      <c r="IB326" s="62"/>
      <c r="IC326" s="62"/>
      <c r="ID326" s="62"/>
      <c r="IE326" s="62"/>
      <c r="IF326" s="16" t="s">
        <v>53</v>
      </c>
      <c r="IG326" s="62"/>
      <c r="II326" s="53"/>
      <c r="IJ326" s="99"/>
    </row>
    <row r="327" spans="1:244" customFormat="1" ht="15" x14ac:dyDescent="0.25">
      <c r="A327" s="68"/>
      <c r="B327" s="69" t="s">
        <v>138</v>
      </c>
      <c r="C327" s="143" t="s">
        <v>139</v>
      </c>
      <c r="D327" s="143"/>
      <c r="E327" s="143"/>
      <c r="F327" s="143"/>
      <c r="G327" s="143"/>
      <c r="H327" s="70" t="s">
        <v>56</v>
      </c>
      <c r="I327" s="74">
        <v>97</v>
      </c>
      <c r="J327" s="71"/>
      <c r="K327" s="74">
        <v>97</v>
      </c>
      <c r="L327" s="72"/>
      <c r="M327" s="71"/>
      <c r="N327" s="72"/>
      <c r="O327" s="71"/>
      <c r="P327" s="77">
        <v>6860.23</v>
      </c>
      <c r="HY327" s="53"/>
      <c r="HZ327" s="62"/>
      <c r="IA327" s="62"/>
      <c r="IB327" s="62"/>
      <c r="IC327" s="62"/>
      <c r="ID327" s="62"/>
      <c r="IE327" s="62"/>
      <c r="IF327" s="16" t="s">
        <v>139</v>
      </c>
      <c r="IG327" s="62"/>
      <c r="II327" s="53"/>
      <c r="IJ327" s="99"/>
    </row>
    <row r="328" spans="1:244" customFormat="1" ht="15" x14ac:dyDescent="0.25">
      <c r="A328" s="68"/>
      <c r="B328" s="69" t="s">
        <v>140</v>
      </c>
      <c r="C328" s="143" t="s">
        <v>141</v>
      </c>
      <c r="D328" s="143"/>
      <c r="E328" s="143"/>
      <c r="F328" s="143"/>
      <c r="G328" s="143"/>
      <c r="H328" s="70" t="s">
        <v>56</v>
      </c>
      <c r="I328" s="74">
        <v>51</v>
      </c>
      <c r="J328" s="71"/>
      <c r="K328" s="74">
        <v>51</v>
      </c>
      <c r="L328" s="72"/>
      <c r="M328" s="71"/>
      <c r="N328" s="72"/>
      <c r="O328" s="71"/>
      <c r="P328" s="77">
        <v>3606.92</v>
      </c>
      <c r="HY328" s="53"/>
      <c r="HZ328" s="62"/>
      <c r="IA328" s="62"/>
      <c r="IB328" s="62"/>
      <c r="IC328" s="62"/>
      <c r="ID328" s="62"/>
      <c r="IE328" s="62"/>
      <c r="IF328" s="16" t="s">
        <v>141</v>
      </c>
      <c r="IG328" s="62"/>
      <c r="II328" s="53"/>
      <c r="IJ328" s="99"/>
    </row>
    <row r="329" spans="1:244" customFormat="1" ht="15" x14ac:dyDescent="0.25">
      <c r="A329" s="75"/>
      <c r="B329" s="76"/>
      <c r="C329" s="142" t="s">
        <v>59</v>
      </c>
      <c r="D329" s="142"/>
      <c r="E329" s="142"/>
      <c r="F329" s="142"/>
      <c r="G329" s="142"/>
      <c r="H329" s="56"/>
      <c r="I329" s="57"/>
      <c r="J329" s="57"/>
      <c r="K329" s="57"/>
      <c r="L329" s="59"/>
      <c r="M329" s="57"/>
      <c r="N329" s="65">
        <v>14199.57</v>
      </c>
      <c r="O329" s="57"/>
      <c r="P329" s="66">
        <v>20021.39</v>
      </c>
      <c r="HY329" s="53"/>
      <c r="HZ329" s="62"/>
      <c r="IA329" s="62"/>
      <c r="IB329" s="62"/>
      <c r="IC329" s="62"/>
      <c r="ID329" s="62"/>
      <c r="IE329" s="62"/>
      <c r="IF329" s="16"/>
      <c r="IG329" s="62" t="s">
        <v>59</v>
      </c>
      <c r="II329" s="53"/>
      <c r="IJ329" s="99"/>
    </row>
    <row r="330" spans="1:244" customFormat="1" ht="22.5" x14ac:dyDescent="0.25">
      <c r="A330" s="54" t="s">
        <v>262</v>
      </c>
      <c r="B330" s="55" t="s">
        <v>263</v>
      </c>
      <c r="C330" s="144" t="s">
        <v>264</v>
      </c>
      <c r="D330" s="144"/>
      <c r="E330" s="144"/>
      <c r="F330" s="144"/>
      <c r="G330" s="144"/>
      <c r="H330" s="56" t="s">
        <v>265</v>
      </c>
      <c r="I330" s="57">
        <v>7.8E-2</v>
      </c>
      <c r="J330" s="58">
        <v>1</v>
      </c>
      <c r="K330" s="101">
        <v>7.8E-2</v>
      </c>
      <c r="L330" s="59"/>
      <c r="M330" s="57"/>
      <c r="N330" s="60"/>
      <c r="O330" s="57"/>
      <c r="P330" s="61"/>
      <c r="HY330" s="53"/>
      <c r="HZ330" s="62" t="s">
        <v>264</v>
      </c>
      <c r="IA330" s="62" t="s">
        <v>4</v>
      </c>
      <c r="IB330" s="62" t="s">
        <v>4</v>
      </c>
      <c r="IC330" s="62" t="s">
        <v>4</v>
      </c>
      <c r="ID330" s="62" t="s">
        <v>4</v>
      </c>
      <c r="IE330" s="62"/>
      <c r="IF330" s="16"/>
      <c r="IG330" s="62"/>
      <c r="II330" s="53"/>
      <c r="IJ330" s="99"/>
    </row>
    <row r="331" spans="1:244" customFormat="1" ht="15" x14ac:dyDescent="0.25">
      <c r="A331" s="82"/>
      <c r="B331" s="14"/>
      <c r="C331" s="140" t="s">
        <v>266</v>
      </c>
      <c r="D331" s="140"/>
      <c r="E331" s="140"/>
      <c r="F331" s="140"/>
      <c r="G331" s="140"/>
      <c r="H331" s="140"/>
      <c r="I331" s="140"/>
      <c r="J331" s="140"/>
      <c r="K331" s="140"/>
      <c r="L331" s="140"/>
      <c r="M331" s="140"/>
      <c r="N331" s="140"/>
      <c r="O331" s="140"/>
      <c r="P331" s="141"/>
      <c r="HY331" s="53"/>
      <c r="HZ331" s="62"/>
      <c r="IA331" s="62"/>
      <c r="IB331" s="62"/>
      <c r="IC331" s="62"/>
      <c r="ID331" s="62"/>
      <c r="IE331" s="62"/>
      <c r="IF331" s="16"/>
      <c r="IG331" s="62"/>
      <c r="IH331" s="3" t="s">
        <v>266</v>
      </c>
      <c r="II331" s="53"/>
      <c r="IJ331" s="99"/>
    </row>
    <row r="332" spans="1:244" customFormat="1" ht="15" x14ac:dyDescent="0.25">
      <c r="A332" s="63"/>
      <c r="B332" s="64"/>
      <c r="C332" s="142" t="s">
        <v>52</v>
      </c>
      <c r="D332" s="142"/>
      <c r="E332" s="142"/>
      <c r="F332" s="142"/>
      <c r="G332" s="142"/>
      <c r="H332" s="56"/>
      <c r="I332" s="57"/>
      <c r="J332" s="57"/>
      <c r="K332" s="57"/>
      <c r="L332" s="59"/>
      <c r="M332" s="57"/>
      <c r="N332" s="65"/>
      <c r="O332" s="57"/>
      <c r="P332" s="66">
        <v>4009.7</v>
      </c>
      <c r="Q332" s="67"/>
      <c r="R332" s="67"/>
      <c r="HY332" s="53"/>
      <c r="HZ332" s="62"/>
      <c r="IA332" s="62"/>
      <c r="IB332" s="62"/>
      <c r="IC332" s="62"/>
      <c r="ID332" s="62"/>
      <c r="IE332" s="62" t="s">
        <v>52</v>
      </c>
      <c r="IF332" s="16"/>
      <c r="IG332" s="62"/>
      <c r="II332" s="53"/>
      <c r="IJ332" s="99"/>
    </row>
    <row r="333" spans="1:244" customFormat="1" ht="15" x14ac:dyDescent="0.25">
      <c r="A333" s="68"/>
      <c r="B333" s="69"/>
      <c r="C333" s="143" t="s">
        <v>53</v>
      </c>
      <c r="D333" s="143"/>
      <c r="E333" s="143"/>
      <c r="F333" s="143"/>
      <c r="G333" s="143"/>
      <c r="H333" s="70"/>
      <c r="I333" s="71"/>
      <c r="J333" s="71"/>
      <c r="K333" s="71"/>
      <c r="L333" s="72"/>
      <c r="M333" s="71"/>
      <c r="N333" s="72"/>
      <c r="O333" s="71"/>
      <c r="P333" s="77">
        <v>3893.36</v>
      </c>
      <c r="HY333" s="53"/>
      <c r="HZ333" s="62"/>
      <c r="IA333" s="62"/>
      <c r="IB333" s="62"/>
      <c r="IC333" s="62"/>
      <c r="ID333" s="62"/>
      <c r="IE333" s="62"/>
      <c r="IF333" s="16" t="s">
        <v>53</v>
      </c>
      <c r="IG333" s="62"/>
      <c r="II333" s="53"/>
      <c r="IJ333" s="99"/>
    </row>
    <row r="334" spans="1:244" customFormat="1" ht="15" x14ac:dyDescent="0.25">
      <c r="A334" s="68"/>
      <c r="B334" s="69" t="s">
        <v>267</v>
      </c>
      <c r="C334" s="143" t="s">
        <v>268</v>
      </c>
      <c r="D334" s="143"/>
      <c r="E334" s="143"/>
      <c r="F334" s="143"/>
      <c r="G334" s="143"/>
      <c r="H334" s="70" t="s">
        <v>56</v>
      </c>
      <c r="I334" s="74">
        <v>98</v>
      </c>
      <c r="J334" s="71"/>
      <c r="K334" s="74">
        <v>98</v>
      </c>
      <c r="L334" s="72"/>
      <c r="M334" s="71"/>
      <c r="N334" s="72"/>
      <c r="O334" s="71"/>
      <c r="P334" s="77">
        <v>3815.49</v>
      </c>
      <c r="HY334" s="53"/>
      <c r="HZ334" s="62"/>
      <c r="IA334" s="62"/>
      <c r="IB334" s="62"/>
      <c r="IC334" s="62"/>
      <c r="ID334" s="62"/>
      <c r="IE334" s="62"/>
      <c r="IF334" s="16" t="s">
        <v>268</v>
      </c>
      <c r="IG334" s="62"/>
      <c r="II334" s="53"/>
      <c r="IJ334" s="99"/>
    </row>
    <row r="335" spans="1:244" customFormat="1" ht="15" x14ac:dyDescent="0.25">
      <c r="A335" s="68"/>
      <c r="B335" s="69" t="s">
        <v>269</v>
      </c>
      <c r="C335" s="143" t="s">
        <v>270</v>
      </c>
      <c r="D335" s="143"/>
      <c r="E335" s="143"/>
      <c r="F335" s="143"/>
      <c r="G335" s="143"/>
      <c r="H335" s="70" t="s">
        <v>56</v>
      </c>
      <c r="I335" s="74">
        <v>58</v>
      </c>
      <c r="J335" s="71"/>
      <c r="K335" s="74">
        <v>58</v>
      </c>
      <c r="L335" s="72"/>
      <c r="M335" s="71"/>
      <c r="N335" s="72"/>
      <c r="O335" s="71"/>
      <c r="P335" s="77">
        <v>2258.15</v>
      </c>
      <c r="HY335" s="53"/>
      <c r="HZ335" s="62"/>
      <c r="IA335" s="62"/>
      <c r="IB335" s="62"/>
      <c r="IC335" s="62"/>
      <c r="ID335" s="62"/>
      <c r="IE335" s="62"/>
      <c r="IF335" s="16" t="s">
        <v>270</v>
      </c>
      <c r="IG335" s="62"/>
      <c r="II335" s="53"/>
      <c r="IJ335" s="99"/>
    </row>
    <row r="336" spans="1:244" customFormat="1" ht="15" x14ac:dyDescent="0.25">
      <c r="A336" s="75"/>
      <c r="B336" s="76"/>
      <c r="C336" s="142" t="s">
        <v>59</v>
      </c>
      <c r="D336" s="142"/>
      <c r="E336" s="142"/>
      <c r="F336" s="142"/>
      <c r="G336" s="142"/>
      <c r="H336" s="56"/>
      <c r="I336" s="57"/>
      <c r="J336" s="57"/>
      <c r="K336" s="57"/>
      <c r="L336" s="59"/>
      <c r="M336" s="57"/>
      <c r="N336" s="65">
        <v>129273.59</v>
      </c>
      <c r="O336" s="57"/>
      <c r="P336" s="66">
        <v>10083.34</v>
      </c>
      <c r="HY336" s="53"/>
      <c r="HZ336" s="62"/>
      <c r="IA336" s="62"/>
      <c r="IB336" s="62"/>
      <c r="IC336" s="62"/>
      <c r="ID336" s="62"/>
      <c r="IE336" s="62"/>
      <c r="IF336" s="16"/>
      <c r="IG336" s="62" t="s">
        <v>59</v>
      </c>
      <c r="II336" s="53"/>
      <c r="IJ336" s="99"/>
    </row>
    <row r="337" spans="1:244" customFormat="1" ht="22.5" x14ac:dyDescent="0.25">
      <c r="A337" s="54" t="s">
        <v>271</v>
      </c>
      <c r="B337" s="55" t="s">
        <v>272</v>
      </c>
      <c r="C337" s="144" t="s">
        <v>273</v>
      </c>
      <c r="D337" s="144"/>
      <c r="E337" s="144"/>
      <c r="F337" s="144"/>
      <c r="G337" s="144"/>
      <c r="H337" s="56" t="s">
        <v>180</v>
      </c>
      <c r="I337" s="57">
        <v>0.83</v>
      </c>
      <c r="J337" s="58">
        <v>1</v>
      </c>
      <c r="K337" s="86">
        <v>0.83</v>
      </c>
      <c r="L337" s="59"/>
      <c r="M337" s="57"/>
      <c r="N337" s="60"/>
      <c r="O337" s="57"/>
      <c r="P337" s="61"/>
      <c r="HY337" s="53"/>
      <c r="HZ337" s="62" t="s">
        <v>273</v>
      </c>
      <c r="IA337" s="62" t="s">
        <v>4</v>
      </c>
      <c r="IB337" s="62" t="s">
        <v>4</v>
      </c>
      <c r="IC337" s="62" t="s">
        <v>4</v>
      </c>
      <c r="ID337" s="62" t="s">
        <v>4</v>
      </c>
      <c r="IE337" s="62"/>
      <c r="IF337" s="16"/>
      <c r="IG337" s="62"/>
      <c r="II337" s="53"/>
      <c r="IJ337" s="99"/>
    </row>
    <row r="338" spans="1:244" customFormat="1" ht="15" x14ac:dyDescent="0.25">
      <c r="A338" s="82"/>
      <c r="B338" s="14"/>
      <c r="C338" s="140" t="s">
        <v>274</v>
      </c>
      <c r="D338" s="140"/>
      <c r="E338" s="140"/>
      <c r="F338" s="140"/>
      <c r="G338" s="140"/>
      <c r="H338" s="140"/>
      <c r="I338" s="140"/>
      <c r="J338" s="140"/>
      <c r="K338" s="140"/>
      <c r="L338" s="140"/>
      <c r="M338" s="140"/>
      <c r="N338" s="140"/>
      <c r="O338" s="140"/>
      <c r="P338" s="141"/>
      <c r="HY338" s="53"/>
      <c r="HZ338" s="62"/>
      <c r="IA338" s="62"/>
      <c r="IB338" s="62"/>
      <c r="IC338" s="62"/>
      <c r="ID338" s="62"/>
      <c r="IE338" s="62"/>
      <c r="IF338" s="16"/>
      <c r="IG338" s="62"/>
      <c r="IH338" s="3" t="s">
        <v>274</v>
      </c>
      <c r="II338" s="53"/>
      <c r="IJ338" s="99"/>
    </row>
    <row r="339" spans="1:244" customFormat="1" ht="15" x14ac:dyDescent="0.25">
      <c r="A339" s="63"/>
      <c r="B339" s="64"/>
      <c r="C339" s="142" t="s">
        <v>52</v>
      </c>
      <c r="D339" s="142"/>
      <c r="E339" s="142"/>
      <c r="F339" s="142"/>
      <c r="G339" s="142"/>
      <c r="H339" s="56"/>
      <c r="I339" s="57"/>
      <c r="J339" s="57"/>
      <c r="K339" s="57"/>
      <c r="L339" s="59"/>
      <c r="M339" s="57"/>
      <c r="N339" s="65"/>
      <c r="O339" s="57"/>
      <c r="P339" s="66">
        <v>6305.83</v>
      </c>
      <c r="Q339" s="67"/>
      <c r="R339" s="67"/>
      <c r="HY339" s="53"/>
      <c r="HZ339" s="62"/>
      <c r="IA339" s="62"/>
      <c r="IB339" s="62"/>
      <c r="IC339" s="62"/>
      <c r="ID339" s="62"/>
      <c r="IE339" s="62" t="s">
        <v>52</v>
      </c>
      <c r="IF339" s="16"/>
      <c r="IG339" s="62"/>
      <c r="II339" s="53"/>
      <c r="IJ339" s="99"/>
    </row>
    <row r="340" spans="1:244" customFormat="1" ht="15" x14ac:dyDescent="0.25">
      <c r="A340" s="68"/>
      <c r="B340" s="69"/>
      <c r="C340" s="143" t="s">
        <v>53</v>
      </c>
      <c r="D340" s="143"/>
      <c r="E340" s="143"/>
      <c r="F340" s="143"/>
      <c r="G340" s="143"/>
      <c r="H340" s="70"/>
      <c r="I340" s="71"/>
      <c r="J340" s="71"/>
      <c r="K340" s="71"/>
      <c r="L340" s="72"/>
      <c r="M340" s="71"/>
      <c r="N340" s="72"/>
      <c r="O340" s="71"/>
      <c r="P340" s="77">
        <v>5228.58</v>
      </c>
      <c r="HY340" s="53"/>
      <c r="HZ340" s="62"/>
      <c r="IA340" s="62"/>
      <c r="IB340" s="62"/>
      <c r="IC340" s="62"/>
      <c r="ID340" s="62"/>
      <c r="IE340" s="62"/>
      <c r="IF340" s="16" t="s">
        <v>53</v>
      </c>
      <c r="IG340" s="62"/>
      <c r="II340" s="53"/>
      <c r="IJ340" s="99"/>
    </row>
    <row r="341" spans="1:244" customFormat="1" ht="15" x14ac:dyDescent="0.25">
      <c r="A341" s="68"/>
      <c r="B341" s="69" t="s">
        <v>138</v>
      </c>
      <c r="C341" s="143" t="s">
        <v>139</v>
      </c>
      <c r="D341" s="143"/>
      <c r="E341" s="143"/>
      <c r="F341" s="143"/>
      <c r="G341" s="143"/>
      <c r="H341" s="70" t="s">
        <v>56</v>
      </c>
      <c r="I341" s="74">
        <v>97</v>
      </c>
      <c r="J341" s="71"/>
      <c r="K341" s="74">
        <v>97</v>
      </c>
      <c r="L341" s="72"/>
      <c r="M341" s="71"/>
      <c r="N341" s="72"/>
      <c r="O341" s="71"/>
      <c r="P341" s="77">
        <v>5071.72</v>
      </c>
      <c r="HY341" s="53"/>
      <c r="HZ341" s="62"/>
      <c r="IA341" s="62"/>
      <c r="IB341" s="62"/>
      <c r="IC341" s="62"/>
      <c r="ID341" s="62"/>
      <c r="IE341" s="62"/>
      <c r="IF341" s="16" t="s">
        <v>139</v>
      </c>
      <c r="IG341" s="62"/>
      <c r="II341" s="53"/>
      <c r="IJ341" s="99"/>
    </row>
    <row r="342" spans="1:244" customFormat="1" ht="15" x14ac:dyDescent="0.25">
      <c r="A342" s="68"/>
      <c r="B342" s="69" t="s">
        <v>140</v>
      </c>
      <c r="C342" s="143" t="s">
        <v>141</v>
      </c>
      <c r="D342" s="143"/>
      <c r="E342" s="143"/>
      <c r="F342" s="143"/>
      <c r="G342" s="143"/>
      <c r="H342" s="70" t="s">
        <v>56</v>
      </c>
      <c r="I342" s="74">
        <v>51</v>
      </c>
      <c r="J342" s="71"/>
      <c r="K342" s="74">
        <v>51</v>
      </c>
      <c r="L342" s="72"/>
      <c r="M342" s="71"/>
      <c r="N342" s="72"/>
      <c r="O342" s="71"/>
      <c r="P342" s="77">
        <v>2666.58</v>
      </c>
      <c r="HY342" s="53"/>
      <c r="HZ342" s="62"/>
      <c r="IA342" s="62"/>
      <c r="IB342" s="62"/>
      <c r="IC342" s="62"/>
      <c r="ID342" s="62"/>
      <c r="IE342" s="62"/>
      <c r="IF342" s="16" t="s">
        <v>141</v>
      </c>
      <c r="IG342" s="62"/>
      <c r="II342" s="53"/>
      <c r="IJ342" s="99"/>
    </row>
    <row r="343" spans="1:244" customFormat="1" ht="15" x14ac:dyDescent="0.25">
      <c r="A343" s="75"/>
      <c r="B343" s="76"/>
      <c r="C343" s="142" t="s">
        <v>59</v>
      </c>
      <c r="D343" s="142"/>
      <c r="E343" s="142"/>
      <c r="F343" s="142"/>
      <c r="G343" s="142"/>
      <c r="H343" s="56"/>
      <c r="I343" s="57"/>
      <c r="J343" s="57"/>
      <c r="K343" s="57"/>
      <c r="L343" s="59"/>
      <c r="M343" s="57"/>
      <c r="N343" s="65">
        <v>17042.64</v>
      </c>
      <c r="O343" s="57"/>
      <c r="P343" s="66">
        <v>14145.39</v>
      </c>
      <c r="HY343" s="53"/>
      <c r="HZ343" s="62"/>
      <c r="IA343" s="62"/>
      <c r="IB343" s="62"/>
      <c r="IC343" s="62"/>
      <c r="ID343" s="62"/>
      <c r="IE343" s="62"/>
      <c r="IF343" s="16"/>
      <c r="IG343" s="62" t="s">
        <v>59</v>
      </c>
      <c r="II343" s="53"/>
      <c r="IJ343" s="99"/>
    </row>
    <row r="344" spans="1:244" customFormat="1" ht="15" x14ac:dyDescent="0.25">
      <c r="A344" s="54" t="s">
        <v>275</v>
      </c>
      <c r="B344" s="55" t="s">
        <v>74</v>
      </c>
      <c r="C344" s="144" t="s">
        <v>276</v>
      </c>
      <c r="D344" s="144"/>
      <c r="E344" s="144"/>
      <c r="F344" s="144"/>
      <c r="G344" s="144"/>
      <c r="H344" s="56" t="s">
        <v>124</v>
      </c>
      <c r="I344" s="57">
        <v>78</v>
      </c>
      <c r="J344" s="58">
        <v>1</v>
      </c>
      <c r="K344" s="58">
        <v>78</v>
      </c>
      <c r="L344" s="59"/>
      <c r="M344" s="57"/>
      <c r="N344" s="80">
        <v>494.55</v>
      </c>
      <c r="O344" s="57"/>
      <c r="P344" s="66">
        <v>38574.9</v>
      </c>
      <c r="HY344" s="53"/>
      <c r="HZ344" s="62" t="s">
        <v>276</v>
      </c>
      <c r="IA344" s="62" t="s">
        <v>4</v>
      </c>
      <c r="IB344" s="62" t="s">
        <v>4</v>
      </c>
      <c r="IC344" s="62" t="s">
        <v>4</v>
      </c>
      <c r="ID344" s="62" t="s">
        <v>4</v>
      </c>
      <c r="IE344" s="62"/>
      <c r="IF344" s="16"/>
      <c r="IG344" s="62"/>
      <c r="II344" s="53"/>
      <c r="IJ344" s="99"/>
    </row>
    <row r="345" spans="1:244" customFormat="1" ht="15" x14ac:dyDescent="0.25">
      <c r="A345" s="75"/>
      <c r="B345" s="76"/>
      <c r="C345" s="142" t="s">
        <v>59</v>
      </c>
      <c r="D345" s="142"/>
      <c r="E345" s="142"/>
      <c r="F345" s="142"/>
      <c r="G345" s="142"/>
      <c r="H345" s="56"/>
      <c r="I345" s="57"/>
      <c r="J345" s="57"/>
      <c r="K345" s="57"/>
      <c r="L345" s="59"/>
      <c r="M345" s="57"/>
      <c r="N345" s="59"/>
      <c r="O345" s="57"/>
      <c r="P345" s="66">
        <v>38574.9</v>
      </c>
      <c r="HY345" s="53"/>
      <c r="HZ345" s="62"/>
      <c r="IA345" s="62"/>
      <c r="IB345" s="62"/>
      <c r="IC345" s="62"/>
      <c r="ID345" s="62"/>
      <c r="IE345" s="62"/>
      <c r="IF345" s="16"/>
      <c r="IG345" s="62" t="s">
        <v>59</v>
      </c>
      <c r="II345" s="53"/>
      <c r="IJ345" s="99"/>
    </row>
    <row r="346" spans="1:244" customFormat="1" ht="15" x14ac:dyDescent="0.25">
      <c r="A346" s="54" t="s">
        <v>277</v>
      </c>
      <c r="B346" s="55" t="s">
        <v>74</v>
      </c>
      <c r="C346" s="144" t="s">
        <v>278</v>
      </c>
      <c r="D346" s="144"/>
      <c r="E346" s="144"/>
      <c r="F346" s="144"/>
      <c r="G346" s="144"/>
      <c r="H346" s="56" t="s">
        <v>124</v>
      </c>
      <c r="I346" s="57">
        <v>5</v>
      </c>
      <c r="J346" s="58">
        <v>1</v>
      </c>
      <c r="K346" s="58">
        <v>5</v>
      </c>
      <c r="L346" s="59"/>
      <c r="M346" s="57"/>
      <c r="N346" s="80">
        <v>294.17</v>
      </c>
      <c r="O346" s="57"/>
      <c r="P346" s="66">
        <v>1470.85</v>
      </c>
      <c r="HY346" s="53"/>
      <c r="HZ346" s="62" t="s">
        <v>278</v>
      </c>
      <c r="IA346" s="62" t="s">
        <v>4</v>
      </c>
      <c r="IB346" s="62" t="s">
        <v>4</v>
      </c>
      <c r="IC346" s="62" t="s">
        <v>4</v>
      </c>
      <c r="ID346" s="62" t="s">
        <v>4</v>
      </c>
      <c r="IE346" s="62"/>
      <c r="IF346" s="16"/>
      <c r="IG346" s="62"/>
      <c r="II346" s="53"/>
      <c r="IJ346" s="99"/>
    </row>
    <row r="347" spans="1:244" customFormat="1" ht="15" x14ac:dyDescent="0.25">
      <c r="A347" s="75"/>
      <c r="B347" s="76"/>
      <c r="C347" s="142" t="s">
        <v>59</v>
      </c>
      <c r="D347" s="142"/>
      <c r="E347" s="142"/>
      <c r="F347" s="142"/>
      <c r="G347" s="142"/>
      <c r="H347" s="56"/>
      <c r="I347" s="57"/>
      <c r="J347" s="57"/>
      <c r="K347" s="57"/>
      <c r="L347" s="59"/>
      <c r="M347" s="57"/>
      <c r="N347" s="59"/>
      <c r="O347" s="57"/>
      <c r="P347" s="66">
        <v>1470.85</v>
      </c>
      <c r="HY347" s="53"/>
      <c r="HZ347" s="62"/>
      <c r="IA347" s="62"/>
      <c r="IB347" s="62"/>
      <c r="IC347" s="62"/>
      <c r="ID347" s="62"/>
      <c r="IE347" s="62"/>
      <c r="IF347" s="16"/>
      <c r="IG347" s="62" t="s">
        <v>59</v>
      </c>
      <c r="II347" s="53"/>
      <c r="IJ347" s="99"/>
    </row>
    <row r="348" spans="1:244" customFormat="1" ht="33.75" x14ac:dyDescent="0.25">
      <c r="A348" s="54" t="s">
        <v>279</v>
      </c>
      <c r="B348" s="55" t="s">
        <v>280</v>
      </c>
      <c r="C348" s="144" t="s">
        <v>281</v>
      </c>
      <c r="D348" s="144"/>
      <c r="E348" s="144"/>
      <c r="F348" s="144"/>
      <c r="G348" s="144"/>
      <c r="H348" s="56" t="s">
        <v>180</v>
      </c>
      <c r="I348" s="57">
        <v>0.35</v>
      </c>
      <c r="J348" s="58">
        <v>1</v>
      </c>
      <c r="K348" s="86">
        <v>0.35</v>
      </c>
      <c r="L348" s="59"/>
      <c r="M348" s="57"/>
      <c r="N348" s="60"/>
      <c r="O348" s="57"/>
      <c r="P348" s="61"/>
      <c r="HY348" s="53"/>
      <c r="HZ348" s="62" t="s">
        <v>281</v>
      </c>
      <c r="IA348" s="62" t="s">
        <v>4</v>
      </c>
      <c r="IB348" s="62" t="s">
        <v>4</v>
      </c>
      <c r="IC348" s="62" t="s">
        <v>4</v>
      </c>
      <c r="ID348" s="62" t="s">
        <v>4</v>
      </c>
      <c r="IE348" s="62"/>
      <c r="IF348" s="16"/>
      <c r="IG348" s="62"/>
      <c r="II348" s="53"/>
      <c r="IJ348" s="99"/>
    </row>
    <row r="349" spans="1:244" customFormat="1" ht="15" x14ac:dyDescent="0.25">
      <c r="A349" s="82"/>
      <c r="B349" s="14"/>
      <c r="C349" s="140" t="s">
        <v>282</v>
      </c>
      <c r="D349" s="140"/>
      <c r="E349" s="140"/>
      <c r="F349" s="140"/>
      <c r="G349" s="140"/>
      <c r="H349" s="140"/>
      <c r="I349" s="140"/>
      <c r="J349" s="140"/>
      <c r="K349" s="140"/>
      <c r="L349" s="140"/>
      <c r="M349" s="140"/>
      <c r="N349" s="140"/>
      <c r="O349" s="140"/>
      <c r="P349" s="141"/>
      <c r="HY349" s="53"/>
      <c r="HZ349" s="62"/>
      <c r="IA349" s="62"/>
      <c r="IB349" s="62"/>
      <c r="IC349" s="62"/>
      <c r="ID349" s="62"/>
      <c r="IE349" s="62"/>
      <c r="IF349" s="16"/>
      <c r="IG349" s="62"/>
      <c r="IH349" s="3" t="s">
        <v>282</v>
      </c>
      <c r="II349" s="53"/>
      <c r="IJ349" s="99"/>
    </row>
    <row r="350" spans="1:244" customFormat="1" ht="15" x14ac:dyDescent="0.25">
      <c r="A350" s="63"/>
      <c r="B350" s="64"/>
      <c r="C350" s="142" t="s">
        <v>52</v>
      </c>
      <c r="D350" s="142"/>
      <c r="E350" s="142"/>
      <c r="F350" s="142"/>
      <c r="G350" s="142"/>
      <c r="H350" s="56"/>
      <c r="I350" s="57"/>
      <c r="J350" s="57"/>
      <c r="K350" s="57"/>
      <c r="L350" s="59"/>
      <c r="M350" s="57"/>
      <c r="N350" s="65"/>
      <c r="O350" s="57"/>
      <c r="P350" s="66">
        <v>2975.01</v>
      </c>
      <c r="Q350" s="67"/>
      <c r="R350" s="67"/>
      <c r="HY350" s="53"/>
      <c r="HZ350" s="62"/>
      <c r="IA350" s="62"/>
      <c r="IB350" s="62"/>
      <c r="IC350" s="62"/>
      <c r="ID350" s="62"/>
      <c r="IE350" s="62" t="s">
        <v>52</v>
      </c>
      <c r="IF350" s="16"/>
      <c r="IG350" s="62"/>
      <c r="II350" s="53"/>
      <c r="IJ350" s="99"/>
    </row>
    <row r="351" spans="1:244" customFormat="1" ht="15" x14ac:dyDescent="0.25">
      <c r="A351" s="68"/>
      <c r="B351" s="69"/>
      <c r="C351" s="143" t="s">
        <v>53</v>
      </c>
      <c r="D351" s="143"/>
      <c r="E351" s="143"/>
      <c r="F351" s="143"/>
      <c r="G351" s="143"/>
      <c r="H351" s="70"/>
      <c r="I351" s="71"/>
      <c r="J351" s="71"/>
      <c r="K351" s="71"/>
      <c r="L351" s="72"/>
      <c r="M351" s="71"/>
      <c r="N351" s="72"/>
      <c r="O351" s="71"/>
      <c r="P351" s="77">
        <v>2589.8000000000002</v>
      </c>
      <c r="HY351" s="53"/>
      <c r="HZ351" s="62"/>
      <c r="IA351" s="62"/>
      <c r="IB351" s="62"/>
      <c r="IC351" s="62"/>
      <c r="ID351" s="62"/>
      <c r="IE351" s="62"/>
      <c r="IF351" s="16" t="s">
        <v>53</v>
      </c>
      <c r="IG351" s="62"/>
      <c r="II351" s="53"/>
      <c r="IJ351" s="99"/>
    </row>
    <row r="352" spans="1:244" customFormat="1" ht="15" x14ac:dyDescent="0.25">
      <c r="A352" s="68"/>
      <c r="B352" s="69" t="s">
        <v>138</v>
      </c>
      <c r="C352" s="143" t="s">
        <v>139</v>
      </c>
      <c r="D352" s="143"/>
      <c r="E352" s="143"/>
      <c r="F352" s="143"/>
      <c r="G352" s="143"/>
      <c r="H352" s="70" t="s">
        <v>56</v>
      </c>
      <c r="I352" s="74">
        <v>97</v>
      </c>
      <c r="J352" s="71"/>
      <c r="K352" s="74">
        <v>97</v>
      </c>
      <c r="L352" s="72"/>
      <c r="M352" s="71"/>
      <c r="N352" s="72"/>
      <c r="O352" s="71"/>
      <c r="P352" s="77">
        <v>2512.11</v>
      </c>
      <c r="HY352" s="53"/>
      <c r="HZ352" s="62"/>
      <c r="IA352" s="62"/>
      <c r="IB352" s="62"/>
      <c r="IC352" s="62"/>
      <c r="ID352" s="62"/>
      <c r="IE352" s="62"/>
      <c r="IF352" s="16" t="s">
        <v>139</v>
      </c>
      <c r="IG352" s="62"/>
      <c r="II352" s="53"/>
      <c r="IJ352" s="99"/>
    </row>
    <row r="353" spans="1:245" customFormat="1" ht="15" x14ac:dyDescent="0.25">
      <c r="A353" s="68"/>
      <c r="B353" s="69" t="s">
        <v>140</v>
      </c>
      <c r="C353" s="143" t="s">
        <v>141</v>
      </c>
      <c r="D353" s="143"/>
      <c r="E353" s="143"/>
      <c r="F353" s="143"/>
      <c r="G353" s="143"/>
      <c r="H353" s="70" t="s">
        <v>56</v>
      </c>
      <c r="I353" s="74">
        <v>51</v>
      </c>
      <c r="J353" s="71"/>
      <c r="K353" s="74">
        <v>51</v>
      </c>
      <c r="L353" s="72"/>
      <c r="M353" s="71"/>
      <c r="N353" s="72"/>
      <c r="O353" s="71"/>
      <c r="P353" s="77">
        <v>1320.8</v>
      </c>
      <c r="HY353" s="53"/>
      <c r="HZ353" s="62"/>
      <c r="IA353" s="62"/>
      <c r="IB353" s="62"/>
      <c r="IC353" s="62"/>
      <c r="ID353" s="62"/>
      <c r="IE353" s="62"/>
      <c r="IF353" s="16" t="s">
        <v>141</v>
      </c>
      <c r="IG353" s="62"/>
      <c r="II353" s="53"/>
      <c r="IJ353" s="99"/>
    </row>
    <row r="354" spans="1:245" customFormat="1" ht="15" x14ac:dyDescent="0.25">
      <c r="A354" s="75"/>
      <c r="B354" s="76"/>
      <c r="C354" s="142" t="s">
        <v>59</v>
      </c>
      <c r="D354" s="142"/>
      <c r="E354" s="142"/>
      <c r="F354" s="142"/>
      <c r="G354" s="142"/>
      <c r="H354" s="56"/>
      <c r="I354" s="57"/>
      <c r="J354" s="57"/>
      <c r="K354" s="57"/>
      <c r="L354" s="59"/>
      <c r="M354" s="57"/>
      <c r="N354" s="65">
        <v>19595.2</v>
      </c>
      <c r="O354" s="57"/>
      <c r="P354" s="66">
        <v>6858.32</v>
      </c>
      <c r="HY354" s="53"/>
      <c r="HZ354" s="62"/>
      <c r="IA354" s="62"/>
      <c r="IB354" s="62"/>
      <c r="IC354" s="62"/>
      <c r="ID354" s="62"/>
      <c r="IE354" s="62"/>
      <c r="IF354" s="16"/>
      <c r="IG354" s="62" t="s">
        <v>59</v>
      </c>
      <c r="II354" s="53"/>
      <c r="IJ354" s="99"/>
    </row>
    <row r="355" spans="1:245" customFormat="1" ht="15" x14ac:dyDescent="0.25">
      <c r="A355" s="54" t="s">
        <v>283</v>
      </c>
      <c r="B355" s="55" t="s">
        <v>74</v>
      </c>
      <c r="C355" s="144" t="s">
        <v>284</v>
      </c>
      <c r="D355" s="144"/>
      <c r="E355" s="144"/>
      <c r="F355" s="144"/>
      <c r="G355" s="144"/>
      <c r="H355" s="56" t="s">
        <v>124</v>
      </c>
      <c r="I355" s="57">
        <v>259</v>
      </c>
      <c r="J355" s="58">
        <v>1</v>
      </c>
      <c r="K355" s="58">
        <v>259</v>
      </c>
      <c r="L355" s="59"/>
      <c r="M355" s="57"/>
      <c r="N355" s="80">
        <v>425.41</v>
      </c>
      <c r="O355" s="57"/>
      <c r="P355" s="66">
        <v>110181.19</v>
      </c>
      <c r="HY355" s="53"/>
      <c r="HZ355" s="62" t="s">
        <v>284</v>
      </c>
      <c r="IA355" s="62" t="s">
        <v>4</v>
      </c>
      <c r="IB355" s="62" t="s">
        <v>4</v>
      </c>
      <c r="IC355" s="62" t="s">
        <v>4</v>
      </c>
      <c r="ID355" s="62" t="s">
        <v>4</v>
      </c>
      <c r="IE355" s="62"/>
      <c r="IF355" s="16"/>
      <c r="IG355" s="62"/>
      <c r="II355" s="53"/>
      <c r="IJ355" s="99"/>
    </row>
    <row r="356" spans="1:245" customFormat="1" ht="15" x14ac:dyDescent="0.25">
      <c r="A356" s="75"/>
      <c r="B356" s="76"/>
      <c r="C356" s="142" t="s">
        <v>59</v>
      </c>
      <c r="D356" s="142"/>
      <c r="E356" s="142"/>
      <c r="F356" s="142"/>
      <c r="G356" s="142"/>
      <c r="H356" s="56"/>
      <c r="I356" s="57"/>
      <c r="J356" s="57"/>
      <c r="K356" s="57"/>
      <c r="L356" s="59"/>
      <c r="M356" s="57"/>
      <c r="N356" s="59"/>
      <c r="O356" s="57"/>
      <c r="P356" s="66">
        <v>110181.19</v>
      </c>
      <c r="HY356" s="53"/>
      <c r="HZ356" s="62"/>
      <c r="IA356" s="62"/>
      <c r="IB356" s="62"/>
      <c r="IC356" s="62"/>
      <c r="ID356" s="62"/>
      <c r="IE356" s="62"/>
      <c r="IF356" s="16"/>
      <c r="IG356" s="62" t="s">
        <v>59</v>
      </c>
      <c r="II356" s="53"/>
      <c r="IJ356" s="99"/>
    </row>
    <row r="357" spans="1:245" customFormat="1" ht="33.75" x14ac:dyDescent="0.25">
      <c r="A357" s="54" t="s">
        <v>285</v>
      </c>
      <c r="B357" s="55" t="s">
        <v>286</v>
      </c>
      <c r="C357" s="144" t="s">
        <v>287</v>
      </c>
      <c r="D357" s="144"/>
      <c r="E357" s="144"/>
      <c r="F357" s="144"/>
      <c r="G357" s="144"/>
      <c r="H357" s="56" t="s">
        <v>51</v>
      </c>
      <c r="I357" s="57">
        <v>4</v>
      </c>
      <c r="J357" s="58">
        <v>1</v>
      </c>
      <c r="K357" s="58">
        <v>4</v>
      </c>
      <c r="L357" s="59"/>
      <c r="M357" s="57"/>
      <c r="N357" s="60"/>
      <c r="O357" s="57"/>
      <c r="P357" s="61"/>
      <c r="HY357" s="53"/>
      <c r="HZ357" s="62" t="s">
        <v>287</v>
      </c>
      <c r="IA357" s="62" t="s">
        <v>4</v>
      </c>
      <c r="IB357" s="62" t="s">
        <v>4</v>
      </c>
      <c r="IC357" s="62" t="s">
        <v>4</v>
      </c>
      <c r="ID357" s="62" t="s">
        <v>4</v>
      </c>
      <c r="IE357" s="62"/>
      <c r="IF357" s="16"/>
      <c r="IG357" s="62"/>
      <c r="II357" s="53"/>
      <c r="IJ357" s="99"/>
    </row>
    <row r="358" spans="1:245" customFormat="1" ht="15" x14ac:dyDescent="0.25">
      <c r="A358" s="102"/>
      <c r="B358" s="64"/>
      <c r="C358" s="145" t="s">
        <v>288</v>
      </c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6"/>
      <c r="HY358" s="53"/>
      <c r="HZ358" s="62"/>
      <c r="IA358" s="62"/>
      <c r="IB358" s="62"/>
      <c r="IC358" s="62"/>
      <c r="ID358" s="62"/>
      <c r="IE358" s="62"/>
      <c r="IF358" s="16"/>
      <c r="IG358" s="62"/>
      <c r="II358" s="53"/>
      <c r="IJ358" s="99"/>
      <c r="IK358" s="3" t="s">
        <v>288</v>
      </c>
    </row>
    <row r="359" spans="1:245" customFormat="1" ht="15" x14ac:dyDescent="0.25">
      <c r="A359" s="63"/>
      <c r="B359" s="64"/>
      <c r="C359" s="142" t="s">
        <v>52</v>
      </c>
      <c r="D359" s="142"/>
      <c r="E359" s="142"/>
      <c r="F359" s="142"/>
      <c r="G359" s="142"/>
      <c r="H359" s="56"/>
      <c r="I359" s="57"/>
      <c r="J359" s="57"/>
      <c r="K359" s="57"/>
      <c r="L359" s="59"/>
      <c r="M359" s="57"/>
      <c r="N359" s="65"/>
      <c r="O359" s="57"/>
      <c r="P359" s="66">
        <v>56484.800000000003</v>
      </c>
      <c r="Q359" s="67"/>
      <c r="R359" s="67"/>
      <c r="HY359" s="53"/>
      <c r="HZ359" s="62"/>
      <c r="IA359" s="62"/>
      <c r="IB359" s="62"/>
      <c r="IC359" s="62"/>
      <c r="ID359" s="62"/>
      <c r="IE359" s="62" t="s">
        <v>52</v>
      </c>
      <c r="IF359" s="16"/>
      <c r="IG359" s="62"/>
      <c r="II359" s="53"/>
      <c r="IJ359" s="99"/>
    </row>
    <row r="360" spans="1:245" customFormat="1" ht="15" x14ac:dyDescent="0.25">
      <c r="A360" s="68"/>
      <c r="B360" s="69"/>
      <c r="C360" s="143" t="s">
        <v>53</v>
      </c>
      <c r="D360" s="143"/>
      <c r="E360" s="143"/>
      <c r="F360" s="143"/>
      <c r="G360" s="143"/>
      <c r="H360" s="70"/>
      <c r="I360" s="71"/>
      <c r="J360" s="71"/>
      <c r="K360" s="71"/>
      <c r="L360" s="72"/>
      <c r="M360" s="71"/>
      <c r="N360" s="72"/>
      <c r="O360" s="71"/>
      <c r="P360" s="77">
        <v>18478.29</v>
      </c>
      <c r="HY360" s="53"/>
      <c r="HZ360" s="62"/>
      <c r="IA360" s="62"/>
      <c r="IB360" s="62"/>
      <c r="IC360" s="62"/>
      <c r="ID360" s="62"/>
      <c r="IE360" s="62"/>
      <c r="IF360" s="16" t="s">
        <v>53</v>
      </c>
      <c r="IG360" s="62"/>
      <c r="II360" s="53"/>
      <c r="IJ360" s="99"/>
    </row>
    <row r="361" spans="1:245" customFormat="1" ht="15" x14ac:dyDescent="0.25">
      <c r="A361" s="68"/>
      <c r="B361" s="69" t="s">
        <v>138</v>
      </c>
      <c r="C361" s="143" t="s">
        <v>139</v>
      </c>
      <c r="D361" s="143"/>
      <c r="E361" s="143"/>
      <c r="F361" s="143"/>
      <c r="G361" s="143"/>
      <c r="H361" s="70" t="s">
        <v>56</v>
      </c>
      <c r="I361" s="74">
        <v>97</v>
      </c>
      <c r="J361" s="71"/>
      <c r="K361" s="74">
        <v>97</v>
      </c>
      <c r="L361" s="72"/>
      <c r="M361" s="71"/>
      <c r="N361" s="72"/>
      <c r="O361" s="71"/>
      <c r="P361" s="77">
        <v>17923.939999999999</v>
      </c>
      <c r="HY361" s="53"/>
      <c r="HZ361" s="62"/>
      <c r="IA361" s="62"/>
      <c r="IB361" s="62"/>
      <c r="IC361" s="62"/>
      <c r="ID361" s="62"/>
      <c r="IE361" s="62"/>
      <c r="IF361" s="16" t="s">
        <v>139</v>
      </c>
      <c r="IG361" s="62"/>
      <c r="II361" s="53"/>
      <c r="IJ361" s="99"/>
    </row>
    <row r="362" spans="1:245" customFormat="1" ht="15" x14ac:dyDescent="0.25">
      <c r="A362" s="68"/>
      <c r="B362" s="69" t="s">
        <v>140</v>
      </c>
      <c r="C362" s="143" t="s">
        <v>141</v>
      </c>
      <c r="D362" s="143"/>
      <c r="E362" s="143"/>
      <c r="F362" s="143"/>
      <c r="G362" s="143"/>
      <c r="H362" s="70" t="s">
        <v>56</v>
      </c>
      <c r="I362" s="74">
        <v>51</v>
      </c>
      <c r="J362" s="71"/>
      <c r="K362" s="74">
        <v>51</v>
      </c>
      <c r="L362" s="72"/>
      <c r="M362" s="71"/>
      <c r="N362" s="72"/>
      <c r="O362" s="71"/>
      <c r="P362" s="77">
        <v>9423.93</v>
      </c>
      <c r="HY362" s="53"/>
      <c r="HZ362" s="62"/>
      <c r="IA362" s="62"/>
      <c r="IB362" s="62"/>
      <c r="IC362" s="62"/>
      <c r="ID362" s="62"/>
      <c r="IE362" s="62"/>
      <c r="IF362" s="16" t="s">
        <v>141</v>
      </c>
      <c r="IG362" s="62"/>
      <c r="II362" s="53"/>
      <c r="IJ362" s="99"/>
    </row>
    <row r="363" spans="1:245" customFormat="1" ht="15" x14ac:dyDescent="0.25">
      <c r="A363" s="75"/>
      <c r="B363" s="76"/>
      <c r="C363" s="142" t="s">
        <v>59</v>
      </c>
      <c r="D363" s="142"/>
      <c r="E363" s="142"/>
      <c r="F363" s="142"/>
      <c r="G363" s="142"/>
      <c r="H363" s="56"/>
      <c r="I363" s="57"/>
      <c r="J363" s="57"/>
      <c r="K363" s="57"/>
      <c r="L363" s="59"/>
      <c r="M363" s="57"/>
      <c r="N363" s="65">
        <v>21002.5</v>
      </c>
      <c r="O363" s="57"/>
      <c r="P363" s="66">
        <v>84010</v>
      </c>
      <c r="HY363" s="53"/>
      <c r="HZ363" s="62"/>
      <c r="IA363" s="62"/>
      <c r="IB363" s="62"/>
      <c r="IC363" s="62"/>
      <c r="ID363" s="62"/>
      <c r="IE363" s="62"/>
      <c r="IF363" s="16"/>
      <c r="IG363" s="62" t="s">
        <v>59</v>
      </c>
      <c r="II363" s="53"/>
      <c r="IJ363" s="99"/>
    </row>
    <row r="364" spans="1:245" customFormat="1" ht="15" x14ac:dyDescent="0.25">
      <c r="A364" s="54" t="s">
        <v>289</v>
      </c>
      <c r="B364" s="55" t="s">
        <v>74</v>
      </c>
      <c r="C364" s="144" t="s">
        <v>290</v>
      </c>
      <c r="D364" s="144"/>
      <c r="E364" s="144"/>
      <c r="F364" s="144"/>
      <c r="G364" s="144"/>
      <c r="H364" s="56" t="s">
        <v>51</v>
      </c>
      <c r="I364" s="57">
        <v>4</v>
      </c>
      <c r="J364" s="58">
        <v>1</v>
      </c>
      <c r="K364" s="58">
        <v>4</v>
      </c>
      <c r="L364" s="59"/>
      <c r="M364" s="57"/>
      <c r="N364" s="79">
        <v>5308.2</v>
      </c>
      <c r="O364" s="57"/>
      <c r="P364" s="66">
        <v>21232.799999999999</v>
      </c>
      <c r="HY364" s="53"/>
      <c r="HZ364" s="62" t="s">
        <v>290</v>
      </c>
      <c r="IA364" s="62" t="s">
        <v>4</v>
      </c>
      <c r="IB364" s="62" t="s">
        <v>4</v>
      </c>
      <c r="IC364" s="62" t="s">
        <v>4</v>
      </c>
      <c r="ID364" s="62" t="s">
        <v>4</v>
      </c>
      <c r="IE364" s="62"/>
      <c r="IF364" s="16"/>
      <c r="IG364" s="62"/>
      <c r="II364" s="53"/>
      <c r="IJ364" s="99"/>
    </row>
    <row r="365" spans="1:245" customFormat="1" ht="15" x14ac:dyDescent="0.25">
      <c r="A365" s="75"/>
      <c r="B365" s="76"/>
      <c r="C365" s="142" t="s">
        <v>59</v>
      </c>
      <c r="D365" s="142"/>
      <c r="E365" s="142"/>
      <c r="F365" s="142"/>
      <c r="G365" s="142"/>
      <c r="H365" s="56"/>
      <c r="I365" s="57"/>
      <c r="J365" s="57"/>
      <c r="K365" s="57"/>
      <c r="L365" s="59"/>
      <c r="M365" s="57"/>
      <c r="N365" s="59"/>
      <c r="O365" s="57"/>
      <c r="P365" s="66">
        <v>21232.799999999999</v>
      </c>
      <c r="HY365" s="53"/>
      <c r="HZ365" s="62"/>
      <c r="IA365" s="62"/>
      <c r="IB365" s="62"/>
      <c r="IC365" s="62"/>
      <c r="ID365" s="62"/>
      <c r="IE365" s="62"/>
      <c r="IF365" s="16"/>
      <c r="IG365" s="62" t="s">
        <v>59</v>
      </c>
      <c r="II365" s="53"/>
      <c r="IJ365" s="99"/>
    </row>
    <row r="366" spans="1:245" customFormat="1" ht="33.75" x14ac:dyDescent="0.25">
      <c r="A366" s="54" t="s">
        <v>291</v>
      </c>
      <c r="B366" s="55" t="s">
        <v>292</v>
      </c>
      <c r="C366" s="144" t="s">
        <v>293</v>
      </c>
      <c r="D366" s="144"/>
      <c r="E366" s="144"/>
      <c r="F366" s="144"/>
      <c r="G366" s="144"/>
      <c r="H366" s="56" t="s">
        <v>165</v>
      </c>
      <c r="I366" s="57">
        <v>8.2125000000000004E-2</v>
      </c>
      <c r="J366" s="58">
        <v>1</v>
      </c>
      <c r="K366" s="100">
        <v>8.2125000000000004E-2</v>
      </c>
      <c r="L366" s="59"/>
      <c r="M366" s="57"/>
      <c r="N366" s="60"/>
      <c r="O366" s="57"/>
      <c r="P366" s="61"/>
      <c r="HY366" s="53"/>
      <c r="HZ366" s="62" t="s">
        <v>293</v>
      </c>
      <c r="IA366" s="62" t="s">
        <v>4</v>
      </c>
      <c r="IB366" s="62" t="s">
        <v>4</v>
      </c>
      <c r="IC366" s="62" t="s">
        <v>4</v>
      </c>
      <c r="ID366" s="62" t="s">
        <v>4</v>
      </c>
      <c r="IE366" s="62"/>
      <c r="IF366" s="16"/>
      <c r="IG366" s="62"/>
      <c r="II366" s="53"/>
      <c r="IJ366" s="99"/>
    </row>
    <row r="367" spans="1:245" customFormat="1" ht="15" x14ac:dyDescent="0.25">
      <c r="A367" s="82"/>
      <c r="B367" s="14"/>
      <c r="C367" s="140" t="s">
        <v>238</v>
      </c>
      <c r="D367" s="140"/>
      <c r="E367" s="140"/>
      <c r="F367" s="140"/>
      <c r="G367" s="140"/>
      <c r="H367" s="140"/>
      <c r="I367" s="140"/>
      <c r="J367" s="140"/>
      <c r="K367" s="140"/>
      <c r="L367" s="140"/>
      <c r="M367" s="140"/>
      <c r="N367" s="140"/>
      <c r="O367" s="140"/>
      <c r="P367" s="141"/>
      <c r="HY367" s="53"/>
      <c r="HZ367" s="62"/>
      <c r="IA367" s="62"/>
      <c r="IB367" s="62"/>
      <c r="IC367" s="62"/>
      <c r="ID367" s="62"/>
      <c r="IE367" s="62"/>
      <c r="IF367" s="16"/>
      <c r="IG367" s="62"/>
      <c r="IH367" s="3" t="s">
        <v>238</v>
      </c>
      <c r="II367" s="53"/>
      <c r="IJ367" s="99"/>
    </row>
    <row r="368" spans="1:245" customFormat="1" ht="15" x14ac:dyDescent="0.25">
      <c r="A368" s="63"/>
      <c r="B368" s="64"/>
      <c r="C368" s="142" t="s">
        <v>52</v>
      </c>
      <c r="D368" s="142"/>
      <c r="E368" s="142"/>
      <c r="F368" s="142"/>
      <c r="G368" s="142"/>
      <c r="H368" s="56"/>
      <c r="I368" s="57"/>
      <c r="J368" s="57"/>
      <c r="K368" s="57"/>
      <c r="L368" s="59"/>
      <c r="M368" s="57"/>
      <c r="N368" s="65"/>
      <c r="O368" s="57"/>
      <c r="P368" s="66">
        <v>922.21</v>
      </c>
      <c r="Q368" s="67"/>
      <c r="R368" s="67"/>
      <c r="HY368" s="53"/>
      <c r="HZ368" s="62"/>
      <c r="IA368" s="62"/>
      <c r="IB368" s="62"/>
      <c r="IC368" s="62"/>
      <c r="ID368" s="62"/>
      <c r="IE368" s="62" t="s">
        <v>52</v>
      </c>
      <c r="IF368" s="16"/>
      <c r="IG368" s="62"/>
      <c r="II368" s="53"/>
      <c r="IJ368" s="99"/>
    </row>
    <row r="369" spans="1:245" customFormat="1" ht="15" x14ac:dyDescent="0.25">
      <c r="A369" s="68"/>
      <c r="B369" s="69"/>
      <c r="C369" s="143" t="s">
        <v>53</v>
      </c>
      <c r="D369" s="143"/>
      <c r="E369" s="143"/>
      <c r="F369" s="143"/>
      <c r="G369" s="143"/>
      <c r="H369" s="70"/>
      <c r="I369" s="71"/>
      <c r="J369" s="71"/>
      <c r="K369" s="71"/>
      <c r="L369" s="72"/>
      <c r="M369" s="71"/>
      <c r="N369" s="72"/>
      <c r="O369" s="71"/>
      <c r="P369" s="73">
        <v>252.47</v>
      </c>
      <c r="HY369" s="53"/>
      <c r="HZ369" s="62"/>
      <c r="IA369" s="62"/>
      <c r="IB369" s="62"/>
      <c r="IC369" s="62"/>
      <c r="ID369" s="62"/>
      <c r="IE369" s="62"/>
      <c r="IF369" s="16" t="s">
        <v>53</v>
      </c>
      <c r="IG369" s="62"/>
      <c r="II369" s="53"/>
      <c r="IJ369" s="99"/>
    </row>
    <row r="370" spans="1:245" customFormat="1" ht="22.5" x14ac:dyDescent="0.25">
      <c r="A370" s="68"/>
      <c r="B370" s="69" t="s">
        <v>167</v>
      </c>
      <c r="C370" s="143" t="s">
        <v>168</v>
      </c>
      <c r="D370" s="143"/>
      <c r="E370" s="143"/>
      <c r="F370" s="143"/>
      <c r="G370" s="143"/>
      <c r="H370" s="70" t="s">
        <v>56</v>
      </c>
      <c r="I370" s="74">
        <v>92</v>
      </c>
      <c r="J370" s="71"/>
      <c r="K370" s="74">
        <v>92</v>
      </c>
      <c r="L370" s="72"/>
      <c r="M370" s="71"/>
      <c r="N370" s="72"/>
      <c r="O370" s="71"/>
      <c r="P370" s="73">
        <v>232.27</v>
      </c>
      <c r="HY370" s="53"/>
      <c r="HZ370" s="62"/>
      <c r="IA370" s="62"/>
      <c r="IB370" s="62"/>
      <c r="IC370" s="62"/>
      <c r="ID370" s="62"/>
      <c r="IE370" s="62"/>
      <c r="IF370" s="16" t="s">
        <v>168</v>
      </c>
      <c r="IG370" s="62"/>
      <c r="II370" s="53"/>
      <c r="IJ370" s="99"/>
    </row>
    <row r="371" spans="1:245" customFormat="1" ht="22.5" x14ac:dyDescent="0.25">
      <c r="A371" s="68"/>
      <c r="B371" s="69" t="s">
        <v>169</v>
      </c>
      <c r="C371" s="143" t="s">
        <v>170</v>
      </c>
      <c r="D371" s="143"/>
      <c r="E371" s="143"/>
      <c r="F371" s="143"/>
      <c r="G371" s="143"/>
      <c r="H371" s="70" t="s">
        <v>56</v>
      </c>
      <c r="I371" s="74">
        <v>46</v>
      </c>
      <c r="J371" s="71"/>
      <c r="K371" s="74">
        <v>46</v>
      </c>
      <c r="L371" s="72"/>
      <c r="M371" s="71"/>
      <c r="N371" s="72"/>
      <c r="O371" s="71"/>
      <c r="P371" s="73">
        <v>116.14</v>
      </c>
      <c r="HY371" s="53"/>
      <c r="HZ371" s="62"/>
      <c r="IA371" s="62"/>
      <c r="IB371" s="62"/>
      <c r="IC371" s="62"/>
      <c r="ID371" s="62"/>
      <c r="IE371" s="62"/>
      <c r="IF371" s="16" t="s">
        <v>170</v>
      </c>
      <c r="IG371" s="62"/>
      <c r="II371" s="53"/>
      <c r="IJ371" s="99"/>
    </row>
    <row r="372" spans="1:245" customFormat="1" ht="15" x14ac:dyDescent="0.25">
      <c r="A372" s="75"/>
      <c r="B372" s="76"/>
      <c r="C372" s="142" t="s">
        <v>59</v>
      </c>
      <c r="D372" s="142"/>
      <c r="E372" s="142"/>
      <c r="F372" s="142"/>
      <c r="G372" s="142"/>
      <c r="H372" s="56"/>
      <c r="I372" s="57"/>
      <c r="J372" s="57"/>
      <c r="K372" s="57"/>
      <c r="L372" s="59"/>
      <c r="M372" s="57"/>
      <c r="N372" s="65">
        <v>15471.78</v>
      </c>
      <c r="O372" s="57"/>
      <c r="P372" s="66">
        <v>1270.6199999999999</v>
      </c>
      <c r="HY372" s="53"/>
      <c r="HZ372" s="62"/>
      <c r="IA372" s="62"/>
      <c r="IB372" s="62"/>
      <c r="IC372" s="62"/>
      <c r="ID372" s="62"/>
      <c r="IE372" s="62"/>
      <c r="IF372" s="16"/>
      <c r="IG372" s="62" t="s">
        <v>59</v>
      </c>
      <c r="II372" s="53"/>
      <c r="IJ372" s="99"/>
    </row>
    <row r="373" spans="1:245" customFormat="1" ht="15" x14ac:dyDescent="0.25">
      <c r="A373" s="147" t="s">
        <v>294</v>
      </c>
      <c r="B373" s="148"/>
      <c r="C373" s="148"/>
      <c r="D373" s="148"/>
      <c r="E373" s="148"/>
      <c r="F373" s="148"/>
      <c r="G373" s="148"/>
      <c r="H373" s="148"/>
      <c r="I373" s="148"/>
      <c r="J373" s="148"/>
      <c r="K373" s="148"/>
      <c r="L373" s="148"/>
      <c r="M373" s="148"/>
      <c r="N373" s="148"/>
      <c r="O373" s="148"/>
      <c r="P373" s="149"/>
      <c r="HY373" s="53"/>
      <c r="HZ373" s="62"/>
      <c r="IA373" s="62"/>
      <c r="IB373" s="62"/>
      <c r="IC373" s="62"/>
      <c r="ID373" s="62"/>
      <c r="IE373" s="62"/>
      <c r="IF373" s="16"/>
      <c r="IG373" s="62"/>
      <c r="II373" s="53" t="s">
        <v>294</v>
      </c>
      <c r="IJ373" s="99"/>
    </row>
    <row r="374" spans="1:245" customFormat="1" ht="22.5" x14ac:dyDescent="0.25">
      <c r="A374" s="54" t="s">
        <v>295</v>
      </c>
      <c r="B374" s="55" t="s">
        <v>296</v>
      </c>
      <c r="C374" s="144" t="s">
        <v>297</v>
      </c>
      <c r="D374" s="144"/>
      <c r="E374" s="144"/>
      <c r="F374" s="144"/>
      <c r="G374" s="144"/>
      <c r="H374" s="56" t="s">
        <v>234</v>
      </c>
      <c r="I374" s="57">
        <v>6</v>
      </c>
      <c r="J374" s="58">
        <v>1</v>
      </c>
      <c r="K374" s="58">
        <v>6</v>
      </c>
      <c r="L374" s="59"/>
      <c r="M374" s="57"/>
      <c r="N374" s="60"/>
      <c r="O374" s="57"/>
      <c r="P374" s="61"/>
      <c r="HY374" s="53"/>
      <c r="HZ374" s="62" t="s">
        <v>297</v>
      </c>
      <c r="IA374" s="62" t="s">
        <v>4</v>
      </c>
      <c r="IB374" s="62" t="s">
        <v>4</v>
      </c>
      <c r="IC374" s="62" t="s">
        <v>4</v>
      </c>
      <c r="ID374" s="62" t="s">
        <v>4</v>
      </c>
      <c r="IE374" s="62"/>
      <c r="IF374" s="16"/>
      <c r="IG374" s="62"/>
      <c r="II374" s="53"/>
      <c r="IJ374" s="99"/>
    </row>
    <row r="375" spans="1:245" customFormat="1" ht="15" x14ac:dyDescent="0.25">
      <c r="A375" s="82"/>
      <c r="B375" s="14"/>
      <c r="C375" s="140" t="s">
        <v>298</v>
      </c>
      <c r="D375" s="140"/>
      <c r="E375" s="140"/>
      <c r="F375" s="140"/>
      <c r="G375" s="140"/>
      <c r="H375" s="140"/>
      <c r="I375" s="140"/>
      <c r="J375" s="140"/>
      <c r="K375" s="140"/>
      <c r="L375" s="140"/>
      <c r="M375" s="140"/>
      <c r="N375" s="140"/>
      <c r="O375" s="140"/>
      <c r="P375" s="141"/>
      <c r="HY375" s="53"/>
      <c r="HZ375" s="62"/>
      <c r="IA375" s="62"/>
      <c r="IB375" s="62"/>
      <c r="IC375" s="62"/>
      <c r="ID375" s="62"/>
      <c r="IE375" s="62"/>
      <c r="IF375" s="16"/>
      <c r="IG375" s="62"/>
      <c r="IH375" s="3" t="s">
        <v>298</v>
      </c>
      <c r="II375" s="53"/>
      <c r="IJ375" s="99"/>
    </row>
    <row r="376" spans="1:245" customFormat="1" ht="15" x14ac:dyDescent="0.25">
      <c r="A376" s="63"/>
      <c r="B376" s="64"/>
      <c r="C376" s="142" t="s">
        <v>52</v>
      </c>
      <c r="D376" s="142"/>
      <c r="E376" s="142"/>
      <c r="F376" s="142"/>
      <c r="G376" s="142"/>
      <c r="H376" s="56"/>
      <c r="I376" s="57"/>
      <c r="J376" s="57"/>
      <c r="K376" s="57"/>
      <c r="L376" s="59"/>
      <c r="M376" s="57"/>
      <c r="N376" s="65"/>
      <c r="O376" s="57"/>
      <c r="P376" s="66">
        <v>14768.02</v>
      </c>
      <c r="Q376" s="67"/>
      <c r="R376" s="67"/>
      <c r="HY376" s="53"/>
      <c r="HZ376" s="62"/>
      <c r="IA376" s="62"/>
      <c r="IB376" s="62"/>
      <c r="IC376" s="62"/>
      <c r="ID376" s="62"/>
      <c r="IE376" s="62" t="s">
        <v>52</v>
      </c>
      <c r="IF376" s="16"/>
      <c r="IG376" s="62"/>
      <c r="II376" s="53"/>
      <c r="IJ376" s="99"/>
    </row>
    <row r="377" spans="1:245" customFormat="1" ht="15" x14ac:dyDescent="0.25">
      <c r="A377" s="68"/>
      <c r="B377" s="69"/>
      <c r="C377" s="143" t="s">
        <v>53</v>
      </c>
      <c r="D377" s="143"/>
      <c r="E377" s="143"/>
      <c r="F377" s="143"/>
      <c r="G377" s="143"/>
      <c r="H377" s="70"/>
      <c r="I377" s="71"/>
      <c r="J377" s="71"/>
      <c r="K377" s="71"/>
      <c r="L377" s="72"/>
      <c r="M377" s="71"/>
      <c r="N377" s="72"/>
      <c r="O377" s="71"/>
      <c r="P377" s="77">
        <v>14768.02</v>
      </c>
      <c r="HY377" s="53"/>
      <c r="HZ377" s="62"/>
      <c r="IA377" s="62"/>
      <c r="IB377" s="62"/>
      <c r="IC377" s="62"/>
      <c r="ID377" s="62"/>
      <c r="IE377" s="62"/>
      <c r="IF377" s="16" t="s">
        <v>53</v>
      </c>
      <c r="IG377" s="62"/>
      <c r="II377" s="53"/>
      <c r="IJ377" s="99"/>
    </row>
    <row r="378" spans="1:245" customFormat="1" ht="22.5" x14ac:dyDescent="0.25">
      <c r="A378" s="68"/>
      <c r="B378" s="69" t="s">
        <v>191</v>
      </c>
      <c r="C378" s="143" t="s">
        <v>192</v>
      </c>
      <c r="D378" s="143"/>
      <c r="E378" s="143"/>
      <c r="F378" s="143"/>
      <c r="G378" s="143"/>
      <c r="H378" s="70" t="s">
        <v>56</v>
      </c>
      <c r="I378" s="74">
        <v>74</v>
      </c>
      <c r="J378" s="71"/>
      <c r="K378" s="74">
        <v>74</v>
      </c>
      <c r="L378" s="72"/>
      <c r="M378" s="71"/>
      <c r="N378" s="72"/>
      <c r="O378" s="71"/>
      <c r="P378" s="77">
        <v>10928.33</v>
      </c>
      <c r="HY378" s="53"/>
      <c r="HZ378" s="62"/>
      <c r="IA378" s="62"/>
      <c r="IB378" s="62"/>
      <c r="IC378" s="62"/>
      <c r="ID378" s="62"/>
      <c r="IE378" s="62"/>
      <c r="IF378" s="16" t="s">
        <v>192</v>
      </c>
      <c r="IG378" s="62"/>
      <c r="II378" s="53"/>
      <c r="IJ378" s="99"/>
    </row>
    <row r="379" spans="1:245" customFormat="1" ht="22.5" x14ac:dyDescent="0.25">
      <c r="A379" s="68"/>
      <c r="B379" s="69" t="s">
        <v>193</v>
      </c>
      <c r="C379" s="143" t="s">
        <v>194</v>
      </c>
      <c r="D379" s="143"/>
      <c r="E379" s="143"/>
      <c r="F379" s="143"/>
      <c r="G379" s="143"/>
      <c r="H379" s="70" t="s">
        <v>56</v>
      </c>
      <c r="I379" s="74">
        <v>36</v>
      </c>
      <c r="J379" s="71"/>
      <c r="K379" s="74">
        <v>36</v>
      </c>
      <c r="L379" s="72"/>
      <c r="M379" s="71"/>
      <c r="N379" s="72"/>
      <c r="O379" s="71"/>
      <c r="P379" s="77">
        <v>5316.49</v>
      </c>
      <c r="HY379" s="53"/>
      <c r="HZ379" s="62"/>
      <c r="IA379" s="62"/>
      <c r="IB379" s="62"/>
      <c r="IC379" s="62"/>
      <c r="ID379" s="62"/>
      <c r="IE379" s="62"/>
      <c r="IF379" s="16" t="s">
        <v>194</v>
      </c>
      <c r="IG379" s="62"/>
      <c r="II379" s="53"/>
      <c r="IJ379" s="99"/>
    </row>
    <row r="380" spans="1:245" customFormat="1" ht="15" x14ac:dyDescent="0.25">
      <c r="A380" s="75"/>
      <c r="B380" s="76"/>
      <c r="C380" s="142" t="s">
        <v>59</v>
      </c>
      <c r="D380" s="142"/>
      <c r="E380" s="142"/>
      <c r="F380" s="142"/>
      <c r="G380" s="142"/>
      <c r="H380" s="56"/>
      <c r="I380" s="57"/>
      <c r="J380" s="57"/>
      <c r="K380" s="57"/>
      <c r="L380" s="59"/>
      <c r="M380" s="57"/>
      <c r="N380" s="65">
        <v>5168.8100000000004</v>
      </c>
      <c r="O380" s="57"/>
      <c r="P380" s="66">
        <v>31012.84</v>
      </c>
      <c r="HY380" s="53"/>
      <c r="HZ380" s="62"/>
      <c r="IA380" s="62"/>
      <c r="IB380" s="62"/>
      <c r="IC380" s="62"/>
      <c r="ID380" s="62"/>
      <c r="IE380" s="62"/>
      <c r="IF380" s="16"/>
      <c r="IG380" s="62" t="s">
        <v>59</v>
      </c>
      <c r="II380" s="53"/>
      <c r="IJ380" s="99"/>
    </row>
    <row r="381" spans="1:245" customFormat="1" ht="15" x14ac:dyDescent="0.25">
      <c r="A381" s="147" t="s">
        <v>299</v>
      </c>
      <c r="B381" s="148"/>
      <c r="C381" s="148"/>
      <c r="D381" s="148"/>
      <c r="E381" s="148"/>
      <c r="F381" s="148"/>
      <c r="G381" s="148"/>
      <c r="H381" s="148"/>
      <c r="I381" s="148"/>
      <c r="J381" s="148"/>
      <c r="K381" s="148"/>
      <c r="L381" s="148"/>
      <c r="M381" s="148"/>
      <c r="N381" s="148"/>
      <c r="O381" s="148"/>
      <c r="P381" s="149"/>
      <c r="HY381" s="53"/>
      <c r="HZ381" s="62"/>
      <c r="IA381" s="62"/>
      <c r="IB381" s="62"/>
      <c r="IC381" s="62"/>
      <c r="ID381" s="62"/>
      <c r="IE381" s="62"/>
      <c r="IF381" s="16"/>
      <c r="IG381" s="62"/>
      <c r="II381" s="53" t="s">
        <v>299</v>
      </c>
      <c r="IJ381" s="99"/>
    </row>
    <row r="382" spans="1:245" customFormat="1" ht="33.75" x14ac:dyDescent="0.25">
      <c r="A382" s="54" t="s">
        <v>300</v>
      </c>
      <c r="B382" s="55" t="s">
        <v>301</v>
      </c>
      <c r="C382" s="144" t="s">
        <v>302</v>
      </c>
      <c r="D382" s="144"/>
      <c r="E382" s="144"/>
      <c r="F382" s="144"/>
      <c r="G382" s="144"/>
      <c r="H382" s="56" t="s">
        <v>303</v>
      </c>
      <c r="I382" s="57">
        <v>1.2E-2</v>
      </c>
      <c r="J382" s="58">
        <v>1</v>
      </c>
      <c r="K382" s="101">
        <v>1.2E-2</v>
      </c>
      <c r="L382" s="59"/>
      <c r="M382" s="57"/>
      <c r="N382" s="60"/>
      <c r="O382" s="57"/>
      <c r="P382" s="61"/>
      <c r="HY382" s="53"/>
      <c r="HZ382" s="62" t="s">
        <v>302</v>
      </c>
      <c r="IA382" s="62" t="s">
        <v>4</v>
      </c>
      <c r="IB382" s="62" t="s">
        <v>4</v>
      </c>
      <c r="IC382" s="62" t="s">
        <v>4</v>
      </c>
      <c r="ID382" s="62" t="s">
        <v>4</v>
      </c>
      <c r="IE382" s="62"/>
      <c r="IF382" s="16"/>
      <c r="IG382" s="62"/>
      <c r="II382" s="53"/>
      <c r="IJ382" s="99"/>
    </row>
    <row r="383" spans="1:245" customFormat="1" ht="15" x14ac:dyDescent="0.25">
      <c r="A383" s="82"/>
      <c r="B383" s="14"/>
      <c r="C383" s="140" t="s">
        <v>304</v>
      </c>
      <c r="D383" s="140"/>
      <c r="E383" s="140"/>
      <c r="F383" s="140"/>
      <c r="G383" s="140"/>
      <c r="H383" s="140"/>
      <c r="I383" s="140"/>
      <c r="J383" s="140"/>
      <c r="K383" s="140"/>
      <c r="L383" s="140"/>
      <c r="M383" s="140"/>
      <c r="N383" s="140"/>
      <c r="O383" s="140"/>
      <c r="P383" s="141"/>
      <c r="HY383" s="53"/>
      <c r="HZ383" s="62"/>
      <c r="IA383" s="62"/>
      <c r="IB383" s="62"/>
      <c r="IC383" s="62"/>
      <c r="ID383" s="62"/>
      <c r="IE383" s="62"/>
      <c r="IF383" s="16"/>
      <c r="IG383" s="62"/>
      <c r="IH383" s="3" t="s">
        <v>304</v>
      </c>
      <c r="II383" s="53"/>
      <c r="IJ383" s="99"/>
    </row>
    <row r="384" spans="1:245" customFormat="1" ht="33.75" x14ac:dyDescent="0.25">
      <c r="A384" s="102"/>
      <c r="B384" s="64" t="s">
        <v>305</v>
      </c>
      <c r="C384" s="145" t="s">
        <v>306</v>
      </c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6"/>
      <c r="HY384" s="53"/>
      <c r="HZ384" s="62"/>
      <c r="IA384" s="62"/>
      <c r="IB384" s="62"/>
      <c r="IC384" s="62"/>
      <c r="ID384" s="62"/>
      <c r="IE384" s="62"/>
      <c r="IF384" s="16"/>
      <c r="IG384" s="62"/>
      <c r="II384" s="53"/>
      <c r="IJ384" s="99"/>
      <c r="IK384" s="3" t="s">
        <v>306</v>
      </c>
    </row>
    <row r="385" spans="1:245" customFormat="1" ht="15" x14ac:dyDescent="0.25">
      <c r="A385" s="63"/>
      <c r="B385" s="64"/>
      <c r="C385" s="142" t="s">
        <v>52</v>
      </c>
      <c r="D385" s="142"/>
      <c r="E385" s="142"/>
      <c r="F385" s="142"/>
      <c r="G385" s="142"/>
      <c r="H385" s="56"/>
      <c r="I385" s="57"/>
      <c r="J385" s="57"/>
      <c r="K385" s="57"/>
      <c r="L385" s="59"/>
      <c r="M385" s="57"/>
      <c r="N385" s="65"/>
      <c r="O385" s="57"/>
      <c r="P385" s="66">
        <v>4509.6400000000003</v>
      </c>
      <c r="Q385" s="67"/>
      <c r="R385" s="67"/>
      <c r="HY385" s="53"/>
      <c r="HZ385" s="62"/>
      <c r="IA385" s="62"/>
      <c r="IB385" s="62"/>
      <c r="IC385" s="62"/>
      <c r="ID385" s="62"/>
      <c r="IE385" s="62" t="s">
        <v>52</v>
      </c>
      <c r="IF385" s="16"/>
      <c r="IG385" s="62"/>
      <c r="II385" s="53"/>
      <c r="IJ385" s="99"/>
    </row>
    <row r="386" spans="1:245" customFormat="1" ht="15" x14ac:dyDescent="0.25">
      <c r="A386" s="68"/>
      <c r="B386" s="69"/>
      <c r="C386" s="143" t="s">
        <v>53</v>
      </c>
      <c r="D386" s="143"/>
      <c r="E386" s="143"/>
      <c r="F386" s="143"/>
      <c r="G386" s="143"/>
      <c r="H386" s="70"/>
      <c r="I386" s="71"/>
      <c r="J386" s="71"/>
      <c r="K386" s="71"/>
      <c r="L386" s="72"/>
      <c r="M386" s="71"/>
      <c r="N386" s="72"/>
      <c r="O386" s="71"/>
      <c r="P386" s="73">
        <v>365.37</v>
      </c>
      <c r="HY386" s="53"/>
      <c r="HZ386" s="62"/>
      <c r="IA386" s="62"/>
      <c r="IB386" s="62"/>
      <c r="IC386" s="62"/>
      <c r="ID386" s="62"/>
      <c r="IE386" s="62"/>
      <c r="IF386" s="16" t="s">
        <v>53</v>
      </c>
      <c r="IG386" s="62"/>
      <c r="II386" s="53"/>
      <c r="IJ386" s="99"/>
    </row>
    <row r="387" spans="1:245" customFormat="1" ht="15" x14ac:dyDescent="0.25">
      <c r="A387" s="68"/>
      <c r="B387" s="69" t="s">
        <v>244</v>
      </c>
      <c r="C387" s="143" t="s">
        <v>245</v>
      </c>
      <c r="D387" s="143"/>
      <c r="E387" s="143"/>
      <c r="F387" s="143"/>
      <c r="G387" s="143"/>
      <c r="H387" s="70" t="s">
        <v>56</v>
      </c>
      <c r="I387" s="74">
        <v>147</v>
      </c>
      <c r="J387" s="71"/>
      <c r="K387" s="74">
        <v>147</v>
      </c>
      <c r="L387" s="72"/>
      <c r="M387" s="71"/>
      <c r="N387" s="72"/>
      <c r="O387" s="71"/>
      <c r="P387" s="73">
        <v>537.09</v>
      </c>
      <c r="HY387" s="53"/>
      <c r="HZ387" s="62"/>
      <c r="IA387" s="62"/>
      <c r="IB387" s="62"/>
      <c r="IC387" s="62"/>
      <c r="ID387" s="62"/>
      <c r="IE387" s="62"/>
      <c r="IF387" s="16" t="s">
        <v>245</v>
      </c>
      <c r="IG387" s="62"/>
      <c r="II387" s="53"/>
      <c r="IJ387" s="99"/>
    </row>
    <row r="388" spans="1:245" customFormat="1" ht="15" x14ac:dyDescent="0.25">
      <c r="A388" s="68"/>
      <c r="B388" s="69" t="s">
        <v>246</v>
      </c>
      <c r="C388" s="143" t="s">
        <v>247</v>
      </c>
      <c r="D388" s="143"/>
      <c r="E388" s="143"/>
      <c r="F388" s="143"/>
      <c r="G388" s="143"/>
      <c r="H388" s="70" t="s">
        <v>56</v>
      </c>
      <c r="I388" s="74">
        <v>134</v>
      </c>
      <c r="J388" s="71"/>
      <c r="K388" s="74">
        <v>134</v>
      </c>
      <c r="L388" s="72"/>
      <c r="M388" s="71"/>
      <c r="N388" s="72"/>
      <c r="O388" s="71"/>
      <c r="P388" s="73">
        <v>489.6</v>
      </c>
      <c r="HY388" s="53"/>
      <c r="HZ388" s="62"/>
      <c r="IA388" s="62"/>
      <c r="IB388" s="62"/>
      <c r="IC388" s="62"/>
      <c r="ID388" s="62"/>
      <c r="IE388" s="62"/>
      <c r="IF388" s="16" t="s">
        <v>247</v>
      </c>
      <c r="IG388" s="62"/>
      <c r="II388" s="53"/>
      <c r="IJ388" s="99"/>
    </row>
    <row r="389" spans="1:245" customFormat="1" ht="15" x14ac:dyDescent="0.25">
      <c r="A389" s="75"/>
      <c r="B389" s="76"/>
      <c r="C389" s="142" t="s">
        <v>59</v>
      </c>
      <c r="D389" s="142"/>
      <c r="E389" s="142"/>
      <c r="F389" s="142"/>
      <c r="G389" s="142"/>
      <c r="H389" s="56"/>
      <c r="I389" s="57"/>
      <c r="J389" s="57"/>
      <c r="K389" s="57"/>
      <c r="L389" s="59"/>
      <c r="M389" s="57"/>
      <c r="N389" s="65">
        <v>461360.83</v>
      </c>
      <c r="O389" s="57"/>
      <c r="P389" s="66">
        <v>5536.33</v>
      </c>
      <c r="HY389" s="53"/>
      <c r="HZ389" s="62"/>
      <c r="IA389" s="62"/>
      <c r="IB389" s="62"/>
      <c r="IC389" s="62"/>
      <c r="ID389" s="62"/>
      <c r="IE389" s="62"/>
      <c r="IF389" s="16"/>
      <c r="IG389" s="62" t="s">
        <v>59</v>
      </c>
      <c r="II389" s="53"/>
      <c r="IJ389" s="99"/>
    </row>
    <row r="390" spans="1:245" customFormat="1" ht="33.75" x14ac:dyDescent="0.25">
      <c r="A390" s="54" t="s">
        <v>307</v>
      </c>
      <c r="B390" s="55" t="s">
        <v>308</v>
      </c>
      <c r="C390" s="144" t="s">
        <v>309</v>
      </c>
      <c r="D390" s="144"/>
      <c r="E390" s="144"/>
      <c r="F390" s="144"/>
      <c r="G390" s="144"/>
      <c r="H390" s="56" t="s">
        <v>303</v>
      </c>
      <c r="I390" s="57">
        <v>1.2E-2</v>
      </c>
      <c r="J390" s="58">
        <v>1</v>
      </c>
      <c r="K390" s="101">
        <v>1.2E-2</v>
      </c>
      <c r="L390" s="59"/>
      <c r="M390" s="57"/>
      <c r="N390" s="60"/>
      <c r="O390" s="57"/>
      <c r="P390" s="61"/>
      <c r="HY390" s="53"/>
      <c r="HZ390" s="62" t="s">
        <v>309</v>
      </c>
      <c r="IA390" s="62" t="s">
        <v>4</v>
      </c>
      <c r="IB390" s="62" t="s">
        <v>4</v>
      </c>
      <c r="IC390" s="62" t="s">
        <v>4</v>
      </c>
      <c r="ID390" s="62" t="s">
        <v>4</v>
      </c>
      <c r="IE390" s="62"/>
      <c r="IF390" s="16"/>
      <c r="IG390" s="62"/>
      <c r="II390" s="53"/>
      <c r="IJ390" s="99"/>
    </row>
    <row r="391" spans="1:245" customFormat="1" ht="15" x14ac:dyDescent="0.25">
      <c r="A391" s="82"/>
      <c r="B391" s="14"/>
      <c r="C391" s="140" t="s">
        <v>304</v>
      </c>
      <c r="D391" s="140"/>
      <c r="E391" s="140"/>
      <c r="F391" s="140"/>
      <c r="G391" s="140"/>
      <c r="H391" s="140"/>
      <c r="I391" s="140"/>
      <c r="J391" s="140"/>
      <c r="K391" s="140"/>
      <c r="L391" s="140"/>
      <c r="M391" s="140"/>
      <c r="N391" s="140"/>
      <c r="O391" s="140"/>
      <c r="P391" s="141"/>
      <c r="HY391" s="53"/>
      <c r="HZ391" s="62"/>
      <c r="IA391" s="62"/>
      <c r="IB391" s="62"/>
      <c r="IC391" s="62"/>
      <c r="ID391" s="62"/>
      <c r="IE391" s="62"/>
      <c r="IF391" s="16"/>
      <c r="IG391" s="62"/>
      <c r="IH391" s="3" t="s">
        <v>304</v>
      </c>
      <c r="II391" s="53"/>
      <c r="IJ391" s="99"/>
    </row>
    <row r="392" spans="1:245" customFormat="1" ht="33.75" x14ac:dyDescent="0.25">
      <c r="A392" s="102"/>
      <c r="B392" s="64" t="s">
        <v>305</v>
      </c>
      <c r="C392" s="145" t="s">
        <v>306</v>
      </c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6"/>
      <c r="HY392" s="53"/>
      <c r="HZ392" s="62"/>
      <c r="IA392" s="62"/>
      <c r="IB392" s="62"/>
      <c r="IC392" s="62"/>
      <c r="ID392" s="62"/>
      <c r="IE392" s="62"/>
      <c r="IF392" s="16"/>
      <c r="IG392" s="62"/>
      <c r="II392" s="53"/>
      <c r="IJ392" s="99"/>
      <c r="IK392" s="3" t="s">
        <v>306</v>
      </c>
    </row>
    <row r="393" spans="1:245" customFormat="1" ht="15" x14ac:dyDescent="0.25">
      <c r="A393" s="63"/>
      <c r="B393" s="64"/>
      <c r="C393" s="142" t="s">
        <v>52</v>
      </c>
      <c r="D393" s="142"/>
      <c r="E393" s="142"/>
      <c r="F393" s="142"/>
      <c r="G393" s="142"/>
      <c r="H393" s="56"/>
      <c r="I393" s="57"/>
      <c r="J393" s="57"/>
      <c r="K393" s="57"/>
      <c r="L393" s="59"/>
      <c r="M393" s="57"/>
      <c r="N393" s="65"/>
      <c r="O393" s="57"/>
      <c r="P393" s="66">
        <v>1392.1</v>
      </c>
      <c r="Q393" s="67"/>
      <c r="R393" s="67"/>
      <c r="HY393" s="53"/>
      <c r="HZ393" s="62"/>
      <c r="IA393" s="62"/>
      <c r="IB393" s="62"/>
      <c r="IC393" s="62"/>
      <c r="ID393" s="62"/>
      <c r="IE393" s="62" t="s">
        <v>52</v>
      </c>
      <c r="IF393" s="16"/>
      <c r="IG393" s="62"/>
      <c r="II393" s="53"/>
      <c r="IJ393" s="99"/>
    </row>
    <row r="394" spans="1:245" customFormat="1" ht="15" x14ac:dyDescent="0.25">
      <c r="A394" s="68"/>
      <c r="B394" s="69"/>
      <c r="C394" s="143" t="s">
        <v>53</v>
      </c>
      <c r="D394" s="143"/>
      <c r="E394" s="143"/>
      <c r="F394" s="143"/>
      <c r="G394" s="143"/>
      <c r="H394" s="70"/>
      <c r="I394" s="71"/>
      <c r="J394" s="71"/>
      <c r="K394" s="71"/>
      <c r="L394" s="72"/>
      <c r="M394" s="71"/>
      <c r="N394" s="72"/>
      <c r="O394" s="71"/>
      <c r="P394" s="73">
        <v>241.67</v>
      </c>
      <c r="HY394" s="53"/>
      <c r="HZ394" s="62"/>
      <c r="IA394" s="62"/>
      <c r="IB394" s="62"/>
      <c r="IC394" s="62"/>
      <c r="ID394" s="62"/>
      <c r="IE394" s="62"/>
      <c r="IF394" s="16" t="s">
        <v>53</v>
      </c>
      <c r="IG394" s="62"/>
      <c r="II394" s="53"/>
      <c r="IJ394" s="99"/>
    </row>
    <row r="395" spans="1:245" customFormat="1" ht="15" x14ac:dyDescent="0.25">
      <c r="A395" s="68"/>
      <c r="B395" s="69" t="s">
        <v>244</v>
      </c>
      <c r="C395" s="143" t="s">
        <v>245</v>
      </c>
      <c r="D395" s="143"/>
      <c r="E395" s="143"/>
      <c r="F395" s="143"/>
      <c r="G395" s="143"/>
      <c r="H395" s="70" t="s">
        <v>56</v>
      </c>
      <c r="I395" s="74">
        <v>147</v>
      </c>
      <c r="J395" s="71"/>
      <c r="K395" s="74">
        <v>147</v>
      </c>
      <c r="L395" s="72"/>
      <c r="M395" s="71"/>
      <c r="N395" s="72"/>
      <c r="O395" s="71"/>
      <c r="P395" s="73">
        <v>355.25</v>
      </c>
      <c r="HY395" s="53"/>
      <c r="HZ395" s="62"/>
      <c r="IA395" s="62"/>
      <c r="IB395" s="62"/>
      <c r="IC395" s="62"/>
      <c r="ID395" s="62"/>
      <c r="IE395" s="62"/>
      <c r="IF395" s="16" t="s">
        <v>245</v>
      </c>
      <c r="IG395" s="62"/>
      <c r="II395" s="53"/>
      <c r="IJ395" s="99"/>
    </row>
    <row r="396" spans="1:245" customFormat="1" ht="15" x14ac:dyDescent="0.25">
      <c r="A396" s="68"/>
      <c r="B396" s="69" t="s">
        <v>246</v>
      </c>
      <c r="C396" s="143" t="s">
        <v>247</v>
      </c>
      <c r="D396" s="143"/>
      <c r="E396" s="143"/>
      <c r="F396" s="143"/>
      <c r="G396" s="143"/>
      <c r="H396" s="70" t="s">
        <v>56</v>
      </c>
      <c r="I396" s="74">
        <v>134</v>
      </c>
      <c r="J396" s="71"/>
      <c r="K396" s="74">
        <v>134</v>
      </c>
      <c r="L396" s="72"/>
      <c r="M396" s="71"/>
      <c r="N396" s="72"/>
      <c r="O396" s="71"/>
      <c r="P396" s="73">
        <v>323.83999999999997</v>
      </c>
      <c r="HY396" s="53"/>
      <c r="HZ396" s="62"/>
      <c r="IA396" s="62"/>
      <c r="IB396" s="62"/>
      <c r="IC396" s="62"/>
      <c r="ID396" s="62"/>
      <c r="IE396" s="62"/>
      <c r="IF396" s="16" t="s">
        <v>247</v>
      </c>
      <c r="IG396" s="62"/>
      <c r="II396" s="53"/>
      <c r="IJ396" s="99"/>
    </row>
    <row r="397" spans="1:245" customFormat="1" ht="15" x14ac:dyDescent="0.25">
      <c r="A397" s="75"/>
      <c r="B397" s="76"/>
      <c r="C397" s="142" t="s">
        <v>59</v>
      </c>
      <c r="D397" s="142"/>
      <c r="E397" s="142"/>
      <c r="F397" s="142"/>
      <c r="G397" s="142"/>
      <c r="H397" s="56"/>
      <c r="I397" s="57"/>
      <c r="J397" s="57"/>
      <c r="K397" s="57"/>
      <c r="L397" s="59"/>
      <c r="M397" s="57"/>
      <c r="N397" s="65">
        <v>172599.17</v>
      </c>
      <c r="O397" s="57"/>
      <c r="P397" s="66">
        <v>2071.19</v>
      </c>
      <c r="HY397" s="53"/>
      <c r="HZ397" s="62"/>
      <c r="IA397" s="62"/>
      <c r="IB397" s="62"/>
      <c r="IC397" s="62"/>
      <c r="ID397" s="62"/>
      <c r="IE397" s="62"/>
      <c r="IF397" s="16"/>
      <c r="IG397" s="62" t="s">
        <v>59</v>
      </c>
      <c r="II397" s="53"/>
      <c r="IJ397" s="99"/>
    </row>
    <row r="398" spans="1:245" customFormat="1" ht="22.5" x14ac:dyDescent="0.25">
      <c r="A398" s="54" t="s">
        <v>310</v>
      </c>
      <c r="B398" s="55" t="s">
        <v>311</v>
      </c>
      <c r="C398" s="144" t="s">
        <v>312</v>
      </c>
      <c r="D398" s="144"/>
      <c r="E398" s="144"/>
      <c r="F398" s="144"/>
      <c r="G398" s="144"/>
      <c r="H398" s="56" t="s">
        <v>303</v>
      </c>
      <c r="I398" s="57">
        <v>1.2E-2</v>
      </c>
      <c r="J398" s="58">
        <v>1</v>
      </c>
      <c r="K398" s="101">
        <v>1.2E-2</v>
      </c>
      <c r="L398" s="59"/>
      <c r="M398" s="57"/>
      <c r="N398" s="60"/>
      <c r="O398" s="57"/>
      <c r="P398" s="61"/>
      <c r="HY398" s="53"/>
      <c r="HZ398" s="62" t="s">
        <v>312</v>
      </c>
      <c r="IA398" s="62" t="s">
        <v>4</v>
      </c>
      <c r="IB398" s="62" t="s">
        <v>4</v>
      </c>
      <c r="IC398" s="62" t="s">
        <v>4</v>
      </c>
      <c r="ID398" s="62" t="s">
        <v>4</v>
      </c>
      <c r="IE398" s="62"/>
      <c r="IF398" s="16"/>
      <c r="IG398" s="62"/>
      <c r="II398" s="53"/>
      <c r="IJ398" s="99"/>
    </row>
    <row r="399" spans="1:245" customFormat="1" ht="15" x14ac:dyDescent="0.25">
      <c r="A399" s="82"/>
      <c r="B399" s="14"/>
      <c r="C399" s="140" t="s">
        <v>304</v>
      </c>
      <c r="D399" s="140"/>
      <c r="E399" s="140"/>
      <c r="F399" s="140"/>
      <c r="G399" s="140"/>
      <c r="H399" s="140"/>
      <c r="I399" s="140"/>
      <c r="J399" s="140"/>
      <c r="K399" s="140"/>
      <c r="L399" s="140"/>
      <c r="M399" s="140"/>
      <c r="N399" s="140"/>
      <c r="O399" s="140"/>
      <c r="P399" s="141"/>
      <c r="HY399" s="53"/>
      <c r="HZ399" s="62"/>
      <c r="IA399" s="62"/>
      <c r="IB399" s="62"/>
      <c r="IC399" s="62"/>
      <c r="ID399" s="62"/>
      <c r="IE399" s="62"/>
      <c r="IF399" s="16"/>
      <c r="IG399" s="62"/>
      <c r="IH399" s="3" t="s">
        <v>304</v>
      </c>
      <c r="II399" s="53"/>
      <c r="IJ399" s="99"/>
    </row>
    <row r="400" spans="1:245" customFormat="1" ht="15" x14ac:dyDescent="0.25">
      <c r="A400" s="102"/>
      <c r="B400" s="64"/>
      <c r="C400" s="145" t="s">
        <v>313</v>
      </c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6"/>
      <c r="HY400" s="53"/>
      <c r="HZ400" s="62"/>
      <c r="IA400" s="62"/>
      <c r="IB400" s="62"/>
      <c r="IC400" s="62"/>
      <c r="ID400" s="62"/>
      <c r="IE400" s="62"/>
      <c r="IF400" s="16"/>
      <c r="IG400" s="62"/>
      <c r="II400" s="53"/>
      <c r="IJ400" s="99"/>
      <c r="IK400" s="3" t="s">
        <v>313</v>
      </c>
    </row>
    <row r="401" spans="1:246" customFormat="1" ht="33.75" x14ac:dyDescent="0.25">
      <c r="A401" s="102"/>
      <c r="B401" s="64" t="s">
        <v>305</v>
      </c>
      <c r="C401" s="145" t="s">
        <v>306</v>
      </c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  <c r="O401" s="145"/>
      <c r="P401" s="146"/>
      <c r="HY401" s="53"/>
      <c r="HZ401" s="62"/>
      <c r="IA401" s="62"/>
      <c r="IB401" s="62"/>
      <c r="IC401" s="62"/>
      <c r="ID401" s="62"/>
      <c r="IE401" s="62"/>
      <c r="IF401" s="16"/>
      <c r="IG401" s="62"/>
      <c r="II401" s="53"/>
      <c r="IJ401" s="99"/>
      <c r="IK401" s="3" t="s">
        <v>306</v>
      </c>
    </row>
    <row r="402" spans="1:246" customFormat="1" ht="15" x14ac:dyDescent="0.25">
      <c r="A402" s="63"/>
      <c r="B402" s="64"/>
      <c r="C402" s="142" t="s">
        <v>52</v>
      </c>
      <c r="D402" s="142"/>
      <c r="E402" s="142"/>
      <c r="F402" s="142"/>
      <c r="G402" s="142"/>
      <c r="H402" s="56"/>
      <c r="I402" s="57"/>
      <c r="J402" s="57"/>
      <c r="K402" s="57"/>
      <c r="L402" s="59"/>
      <c r="M402" s="57"/>
      <c r="N402" s="65"/>
      <c r="O402" s="57"/>
      <c r="P402" s="66">
        <v>150.54</v>
      </c>
      <c r="Q402" s="67"/>
      <c r="R402" s="67"/>
      <c r="HY402" s="53"/>
      <c r="HZ402" s="62"/>
      <c r="IA402" s="62"/>
      <c r="IB402" s="62"/>
      <c r="IC402" s="62"/>
      <c r="ID402" s="62"/>
      <c r="IE402" s="62" t="s">
        <v>52</v>
      </c>
      <c r="IF402" s="16"/>
      <c r="IG402" s="62"/>
      <c r="II402" s="53"/>
      <c r="IJ402" s="99"/>
    </row>
    <row r="403" spans="1:246" customFormat="1" ht="15" x14ac:dyDescent="0.25">
      <c r="A403" s="68"/>
      <c r="B403" s="69"/>
      <c r="C403" s="143" t="s">
        <v>53</v>
      </c>
      <c r="D403" s="143"/>
      <c r="E403" s="143"/>
      <c r="F403" s="143"/>
      <c r="G403" s="143"/>
      <c r="H403" s="70"/>
      <c r="I403" s="71"/>
      <c r="J403" s="71"/>
      <c r="K403" s="71"/>
      <c r="L403" s="72"/>
      <c r="M403" s="71"/>
      <c r="N403" s="72"/>
      <c r="O403" s="71"/>
      <c r="P403" s="73">
        <v>21.26</v>
      </c>
      <c r="HY403" s="53"/>
      <c r="HZ403" s="62"/>
      <c r="IA403" s="62"/>
      <c r="IB403" s="62"/>
      <c r="IC403" s="62"/>
      <c r="ID403" s="62"/>
      <c r="IE403" s="62"/>
      <c r="IF403" s="16" t="s">
        <v>53</v>
      </c>
      <c r="IG403" s="62"/>
      <c r="II403" s="53"/>
      <c r="IJ403" s="99"/>
    </row>
    <row r="404" spans="1:246" customFormat="1" ht="15" x14ac:dyDescent="0.25">
      <c r="A404" s="68"/>
      <c r="B404" s="69" t="s">
        <v>244</v>
      </c>
      <c r="C404" s="143" t="s">
        <v>245</v>
      </c>
      <c r="D404" s="143"/>
      <c r="E404" s="143"/>
      <c r="F404" s="143"/>
      <c r="G404" s="143"/>
      <c r="H404" s="70" t="s">
        <v>56</v>
      </c>
      <c r="I404" s="74">
        <v>147</v>
      </c>
      <c r="J404" s="71"/>
      <c r="K404" s="74">
        <v>147</v>
      </c>
      <c r="L404" s="72"/>
      <c r="M404" s="71"/>
      <c r="N404" s="72"/>
      <c r="O404" s="71"/>
      <c r="P404" s="73">
        <v>31.25</v>
      </c>
      <c r="HY404" s="53"/>
      <c r="HZ404" s="62"/>
      <c r="IA404" s="62"/>
      <c r="IB404" s="62"/>
      <c r="IC404" s="62"/>
      <c r="ID404" s="62"/>
      <c r="IE404" s="62"/>
      <c r="IF404" s="16" t="s">
        <v>245</v>
      </c>
      <c r="IG404" s="62"/>
      <c r="II404" s="53"/>
      <c r="IJ404" s="99"/>
    </row>
    <row r="405" spans="1:246" customFormat="1" ht="15" x14ac:dyDescent="0.25">
      <c r="A405" s="68"/>
      <c r="B405" s="69" t="s">
        <v>246</v>
      </c>
      <c r="C405" s="143" t="s">
        <v>247</v>
      </c>
      <c r="D405" s="143"/>
      <c r="E405" s="143"/>
      <c r="F405" s="143"/>
      <c r="G405" s="143"/>
      <c r="H405" s="70" t="s">
        <v>56</v>
      </c>
      <c r="I405" s="74">
        <v>134</v>
      </c>
      <c r="J405" s="71"/>
      <c r="K405" s="74">
        <v>134</v>
      </c>
      <c r="L405" s="72"/>
      <c r="M405" s="71"/>
      <c r="N405" s="72"/>
      <c r="O405" s="71"/>
      <c r="P405" s="73">
        <v>28.49</v>
      </c>
      <c r="HY405" s="53"/>
      <c r="HZ405" s="62"/>
      <c r="IA405" s="62"/>
      <c r="IB405" s="62"/>
      <c r="IC405" s="62"/>
      <c r="ID405" s="62"/>
      <c r="IE405" s="62"/>
      <c r="IF405" s="16" t="s">
        <v>247</v>
      </c>
      <c r="IG405" s="62"/>
      <c r="II405" s="53"/>
      <c r="IJ405" s="99"/>
    </row>
    <row r="406" spans="1:246" customFormat="1" ht="15" x14ac:dyDescent="0.25">
      <c r="A406" s="75"/>
      <c r="B406" s="76"/>
      <c r="C406" s="142" t="s">
        <v>59</v>
      </c>
      <c r="D406" s="142"/>
      <c r="E406" s="142"/>
      <c r="F406" s="142"/>
      <c r="G406" s="142"/>
      <c r="H406" s="56"/>
      <c r="I406" s="57"/>
      <c r="J406" s="57"/>
      <c r="K406" s="57"/>
      <c r="L406" s="59"/>
      <c r="M406" s="57"/>
      <c r="N406" s="65">
        <v>17523.330000000002</v>
      </c>
      <c r="O406" s="57"/>
      <c r="P406" s="81">
        <v>210.28</v>
      </c>
      <c r="HY406" s="53"/>
      <c r="HZ406" s="62"/>
      <c r="IA406" s="62"/>
      <c r="IB406" s="62"/>
      <c r="IC406" s="62"/>
      <c r="ID406" s="62"/>
      <c r="IE406" s="62"/>
      <c r="IF406" s="16"/>
      <c r="IG406" s="62" t="s">
        <v>59</v>
      </c>
      <c r="II406" s="53"/>
      <c r="IJ406" s="99"/>
    </row>
    <row r="407" spans="1:246" customFormat="1" ht="22.5" x14ac:dyDescent="0.25">
      <c r="A407" s="54" t="s">
        <v>314</v>
      </c>
      <c r="B407" s="55" t="s">
        <v>74</v>
      </c>
      <c r="C407" s="144" t="s">
        <v>315</v>
      </c>
      <c r="D407" s="144"/>
      <c r="E407" s="144"/>
      <c r="F407" s="144"/>
      <c r="G407" s="144"/>
      <c r="H407" s="56" t="s">
        <v>136</v>
      </c>
      <c r="I407" s="57">
        <v>1.73</v>
      </c>
      <c r="J407" s="58">
        <v>1</v>
      </c>
      <c r="K407" s="86">
        <v>1.73</v>
      </c>
      <c r="L407" s="59"/>
      <c r="M407" s="57"/>
      <c r="N407" s="79">
        <v>7745.9</v>
      </c>
      <c r="O407" s="57"/>
      <c r="P407" s="66">
        <v>13400.41</v>
      </c>
      <c r="HY407" s="53"/>
      <c r="HZ407" s="62" t="s">
        <v>315</v>
      </c>
      <c r="IA407" s="62" t="s">
        <v>4</v>
      </c>
      <c r="IB407" s="62" t="s">
        <v>4</v>
      </c>
      <c r="IC407" s="62" t="s">
        <v>4</v>
      </c>
      <c r="ID407" s="62" t="s">
        <v>4</v>
      </c>
      <c r="IE407" s="62"/>
      <c r="IF407" s="16"/>
      <c r="IG407" s="62"/>
      <c r="II407" s="53"/>
      <c r="IJ407" s="99"/>
    </row>
    <row r="408" spans="1:246" customFormat="1" ht="15" x14ac:dyDescent="0.25">
      <c r="A408" s="82"/>
      <c r="B408" s="14"/>
      <c r="C408" s="140" t="s">
        <v>316</v>
      </c>
      <c r="D408" s="140"/>
      <c r="E408" s="140"/>
      <c r="F408" s="140"/>
      <c r="G408" s="140"/>
      <c r="H408" s="140"/>
      <c r="I408" s="140"/>
      <c r="J408" s="140"/>
      <c r="K408" s="140"/>
      <c r="L408" s="140"/>
      <c r="M408" s="140"/>
      <c r="N408" s="140"/>
      <c r="O408" s="140"/>
      <c r="P408" s="141"/>
      <c r="HY408" s="53"/>
      <c r="HZ408" s="62"/>
      <c r="IA408" s="62"/>
      <c r="IB408" s="62"/>
      <c r="IC408" s="62"/>
      <c r="ID408" s="62"/>
      <c r="IE408" s="62"/>
      <c r="IF408" s="16"/>
      <c r="IG408" s="62"/>
      <c r="IH408" s="3" t="s">
        <v>316</v>
      </c>
      <c r="II408" s="53"/>
      <c r="IJ408" s="99"/>
    </row>
    <row r="409" spans="1:246" customFormat="1" ht="15" x14ac:dyDescent="0.25">
      <c r="A409" s="82"/>
      <c r="B409" s="14"/>
      <c r="C409" s="140" t="s">
        <v>317</v>
      </c>
      <c r="D409" s="140"/>
      <c r="E409" s="140"/>
      <c r="F409" s="140"/>
      <c r="G409" s="140"/>
      <c r="H409" s="140"/>
      <c r="I409" s="140"/>
      <c r="J409" s="140"/>
      <c r="K409" s="140"/>
      <c r="L409" s="140"/>
      <c r="M409" s="140"/>
      <c r="N409" s="140"/>
      <c r="O409" s="140"/>
      <c r="P409" s="141"/>
      <c r="HY409" s="53"/>
      <c r="HZ409" s="62"/>
      <c r="IA409" s="62"/>
      <c r="IB409" s="62"/>
      <c r="IC409" s="62"/>
      <c r="ID409" s="62"/>
      <c r="IE409" s="62"/>
      <c r="IF409" s="16"/>
      <c r="IG409" s="62"/>
      <c r="II409" s="53"/>
      <c r="IJ409" s="99"/>
      <c r="IL409" s="3" t="s">
        <v>317</v>
      </c>
    </row>
    <row r="410" spans="1:246" customFormat="1" ht="15" x14ac:dyDescent="0.25">
      <c r="A410" s="75"/>
      <c r="B410" s="76"/>
      <c r="C410" s="142" t="s">
        <v>59</v>
      </c>
      <c r="D410" s="142"/>
      <c r="E410" s="142"/>
      <c r="F410" s="142"/>
      <c r="G410" s="142"/>
      <c r="H410" s="56"/>
      <c r="I410" s="57"/>
      <c r="J410" s="57"/>
      <c r="K410" s="57"/>
      <c r="L410" s="59"/>
      <c r="M410" s="57"/>
      <c r="N410" s="59"/>
      <c r="O410" s="57"/>
      <c r="P410" s="66">
        <v>13400.41</v>
      </c>
      <c r="HY410" s="53"/>
      <c r="HZ410" s="62"/>
      <c r="IA410" s="62"/>
      <c r="IB410" s="62"/>
      <c r="IC410" s="62"/>
      <c r="ID410" s="62"/>
      <c r="IE410" s="62"/>
      <c r="IF410" s="16"/>
      <c r="IG410" s="62" t="s">
        <v>59</v>
      </c>
      <c r="II410" s="53"/>
      <c r="IJ410" s="99"/>
    </row>
    <row r="411" spans="1:246" customFormat="1" ht="33.75" x14ac:dyDescent="0.25">
      <c r="A411" s="54" t="s">
        <v>318</v>
      </c>
      <c r="B411" s="55" t="s">
        <v>308</v>
      </c>
      <c r="C411" s="144" t="s">
        <v>309</v>
      </c>
      <c r="D411" s="144"/>
      <c r="E411" s="144"/>
      <c r="F411" s="144"/>
      <c r="G411" s="144"/>
      <c r="H411" s="56" t="s">
        <v>303</v>
      </c>
      <c r="I411" s="57">
        <v>1.2E-2</v>
      </c>
      <c r="J411" s="58">
        <v>1</v>
      </c>
      <c r="K411" s="101">
        <v>1.2E-2</v>
      </c>
      <c r="L411" s="59"/>
      <c r="M411" s="57"/>
      <c r="N411" s="60"/>
      <c r="O411" s="57"/>
      <c r="P411" s="61"/>
      <c r="HY411" s="53"/>
      <c r="HZ411" s="62" t="s">
        <v>309</v>
      </c>
      <c r="IA411" s="62" t="s">
        <v>4</v>
      </c>
      <c r="IB411" s="62" t="s">
        <v>4</v>
      </c>
      <c r="IC411" s="62" t="s">
        <v>4</v>
      </c>
      <c r="ID411" s="62" t="s">
        <v>4</v>
      </c>
      <c r="IE411" s="62"/>
      <c r="IF411" s="16"/>
      <c r="IG411" s="62"/>
      <c r="II411" s="53"/>
      <c r="IJ411" s="99"/>
    </row>
    <row r="412" spans="1:246" customFormat="1" ht="15" x14ac:dyDescent="0.25">
      <c r="A412" s="82"/>
      <c r="B412" s="14"/>
      <c r="C412" s="140" t="s">
        <v>304</v>
      </c>
      <c r="D412" s="140"/>
      <c r="E412" s="140"/>
      <c r="F412" s="140"/>
      <c r="G412" s="140"/>
      <c r="H412" s="140"/>
      <c r="I412" s="140"/>
      <c r="J412" s="140"/>
      <c r="K412" s="140"/>
      <c r="L412" s="140"/>
      <c r="M412" s="140"/>
      <c r="N412" s="140"/>
      <c r="O412" s="140"/>
      <c r="P412" s="141"/>
      <c r="HY412" s="53"/>
      <c r="HZ412" s="62"/>
      <c r="IA412" s="62"/>
      <c r="IB412" s="62"/>
      <c r="IC412" s="62"/>
      <c r="ID412" s="62"/>
      <c r="IE412" s="62"/>
      <c r="IF412" s="16"/>
      <c r="IG412" s="62"/>
      <c r="IH412" s="3" t="s">
        <v>304</v>
      </c>
      <c r="II412" s="53"/>
      <c r="IJ412" s="99"/>
    </row>
    <row r="413" spans="1:246" customFormat="1" ht="33.75" x14ac:dyDescent="0.25">
      <c r="A413" s="102"/>
      <c r="B413" s="64" t="s">
        <v>305</v>
      </c>
      <c r="C413" s="145" t="s">
        <v>306</v>
      </c>
      <c r="D413" s="145"/>
      <c r="E413" s="145"/>
      <c r="F413" s="145"/>
      <c r="G413" s="145"/>
      <c r="H413" s="145"/>
      <c r="I413" s="145"/>
      <c r="J413" s="145"/>
      <c r="K413" s="145"/>
      <c r="L413" s="145"/>
      <c r="M413" s="145"/>
      <c r="N413" s="145"/>
      <c r="O413" s="145"/>
      <c r="P413" s="146"/>
      <c r="HY413" s="53"/>
      <c r="HZ413" s="62"/>
      <c r="IA413" s="62"/>
      <c r="IB413" s="62"/>
      <c r="IC413" s="62"/>
      <c r="ID413" s="62"/>
      <c r="IE413" s="62"/>
      <c r="IF413" s="16"/>
      <c r="IG413" s="62"/>
      <c r="II413" s="53"/>
      <c r="IJ413" s="99"/>
      <c r="IK413" s="3" t="s">
        <v>306</v>
      </c>
    </row>
    <row r="414" spans="1:246" customFormat="1" ht="15" x14ac:dyDescent="0.25">
      <c r="A414" s="63"/>
      <c r="B414" s="64"/>
      <c r="C414" s="142" t="s">
        <v>52</v>
      </c>
      <c r="D414" s="142"/>
      <c r="E414" s="142"/>
      <c r="F414" s="142"/>
      <c r="G414" s="142"/>
      <c r="H414" s="56"/>
      <c r="I414" s="57"/>
      <c r="J414" s="57"/>
      <c r="K414" s="57"/>
      <c r="L414" s="59"/>
      <c r="M414" s="57"/>
      <c r="N414" s="65"/>
      <c r="O414" s="57"/>
      <c r="P414" s="66">
        <v>1392.1</v>
      </c>
      <c r="Q414" s="67"/>
      <c r="R414" s="67"/>
      <c r="HY414" s="53"/>
      <c r="HZ414" s="62"/>
      <c r="IA414" s="62"/>
      <c r="IB414" s="62"/>
      <c r="IC414" s="62"/>
      <c r="ID414" s="62"/>
      <c r="IE414" s="62" t="s">
        <v>52</v>
      </c>
      <c r="IF414" s="16"/>
      <c r="IG414" s="62"/>
      <c r="II414" s="53"/>
      <c r="IJ414" s="99"/>
    </row>
    <row r="415" spans="1:246" customFormat="1" ht="15" x14ac:dyDescent="0.25">
      <c r="A415" s="68"/>
      <c r="B415" s="69"/>
      <c r="C415" s="143" t="s">
        <v>53</v>
      </c>
      <c r="D415" s="143"/>
      <c r="E415" s="143"/>
      <c r="F415" s="143"/>
      <c r="G415" s="143"/>
      <c r="H415" s="70"/>
      <c r="I415" s="71"/>
      <c r="J415" s="71"/>
      <c r="K415" s="71"/>
      <c r="L415" s="72"/>
      <c r="M415" s="71"/>
      <c r="N415" s="72"/>
      <c r="O415" s="71"/>
      <c r="P415" s="73">
        <v>241.67</v>
      </c>
      <c r="HY415" s="53"/>
      <c r="HZ415" s="62"/>
      <c r="IA415" s="62"/>
      <c r="IB415" s="62"/>
      <c r="IC415" s="62"/>
      <c r="ID415" s="62"/>
      <c r="IE415" s="62"/>
      <c r="IF415" s="16" t="s">
        <v>53</v>
      </c>
      <c r="IG415" s="62"/>
      <c r="II415" s="53"/>
      <c r="IJ415" s="99"/>
    </row>
    <row r="416" spans="1:246" customFormat="1" ht="15" x14ac:dyDescent="0.25">
      <c r="A416" s="68"/>
      <c r="B416" s="69" t="s">
        <v>244</v>
      </c>
      <c r="C416" s="143" t="s">
        <v>245</v>
      </c>
      <c r="D416" s="143"/>
      <c r="E416" s="143"/>
      <c r="F416" s="143"/>
      <c r="G416" s="143"/>
      <c r="H416" s="70" t="s">
        <v>56</v>
      </c>
      <c r="I416" s="74">
        <v>147</v>
      </c>
      <c r="J416" s="71"/>
      <c r="K416" s="74">
        <v>147</v>
      </c>
      <c r="L416" s="72"/>
      <c r="M416" s="71"/>
      <c r="N416" s="72"/>
      <c r="O416" s="71"/>
      <c r="P416" s="73">
        <v>355.25</v>
      </c>
      <c r="HY416" s="53"/>
      <c r="HZ416" s="62"/>
      <c r="IA416" s="62"/>
      <c r="IB416" s="62"/>
      <c r="IC416" s="62"/>
      <c r="ID416" s="62"/>
      <c r="IE416" s="62"/>
      <c r="IF416" s="16" t="s">
        <v>245</v>
      </c>
      <c r="IG416" s="62"/>
      <c r="II416" s="53"/>
      <c r="IJ416" s="99"/>
    </row>
    <row r="417" spans="1:248" customFormat="1" ht="15" x14ac:dyDescent="0.25">
      <c r="A417" s="68"/>
      <c r="B417" s="69" t="s">
        <v>246</v>
      </c>
      <c r="C417" s="143" t="s">
        <v>247</v>
      </c>
      <c r="D417" s="143"/>
      <c r="E417" s="143"/>
      <c r="F417" s="143"/>
      <c r="G417" s="143"/>
      <c r="H417" s="70" t="s">
        <v>56</v>
      </c>
      <c r="I417" s="74">
        <v>134</v>
      </c>
      <c r="J417" s="71"/>
      <c r="K417" s="74">
        <v>134</v>
      </c>
      <c r="L417" s="72"/>
      <c r="M417" s="71"/>
      <c r="N417" s="72"/>
      <c r="O417" s="71"/>
      <c r="P417" s="73">
        <v>323.83999999999997</v>
      </c>
      <c r="HY417" s="53"/>
      <c r="HZ417" s="62"/>
      <c r="IA417" s="62"/>
      <c r="IB417" s="62"/>
      <c r="IC417" s="62"/>
      <c r="ID417" s="62"/>
      <c r="IE417" s="62"/>
      <c r="IF417" s="16" t="s">
        <v>247</v>
      </c>
      <c r="IG417" s="62"/>
      <c r="II417" s="53"/>
      <c r="IJ417" s="99"/>
    </row>
    <row r="418" spans="1:248" customFormat="1" ht="15" x14ac:dyDescent="0.25">
      <c r="A418" s="75"/>
      <c r="B418" s="76"/>
      <c r="C418" s="142" t="s">
        <v>59</v>
      </c>
      <c r="D418" s="142"/>
      <c r="E418" s="142"/>
      <c r="F418" s="142"/>
      <c r="G418" s="142"/>
      <c r="H418" s="56"/>
      <c r="I418" s="57"/>
      <c r="J418" s="57"/>
      <c r="K418" s="57"/>
      <c r="L418" s="59"/>
      <c r="M418" s="57"/>
      <c r="N418" s="65">
        <v>172599.17</v>
      </c>
      <c r="O418" s="57"/>
      <c r="P418" s="66">
        <v>2071.19</v>
      </c>
      <c r="HY418" s="53"/>
      <c r="HZ418" s="62"/>
      <c r="IA418" s="62"/>
      <c r="IB418" s="62"/>
      <c r="IC418" s="62"/>
      <c r="ID418" s="62"/>
      <c r="IE418" s="62"/>
      <c r="IF418" s="16"/>
      <c r="IG418" s="62" t="s">
        <v>59</v>
      </c>
      <c r="II418" s="53"/>
      <c r="IJ418" s="99"/>
    </row>
    <row r="419" spans="1:248" customFormat="1" ht="22.5" x14ac:dyDescent="0.25">
      <c r="A419" s="54" t="s">
        <v>319</v>
      </c>
      <c r="B419" s="55" t="s">
        <v>74</v>
      </c>
      <c r="C419" s="144" t="s">
        <v>320</v>
      </c>
      <c r="D419" s="144"/>
      <c r="E419" s="144"/>
      <c r="F419" s="144"/>
      <c r="G419" s="144"/>
      <c r="H419" s="56" t="s">
        <v>136</v>
      </c>
      <c r="I419" s="57">
        <v>1.1599999999999999</v>
      </c>
      <c r="J419" s="58">
        <v>1</v>
      </c>
      <c r="K419" s="86">
        <v>1.1599999999999999</v>
      </c>
      <c r="L419" s="59"/>
      <c r="M419" s="57"/>
      <c r="N419" s="79">
        <v>10614.75</v>
      </c>
      <c r="O419" s="57"/>
      <c r="P419" s="66">
        <v>12313.11</v>
      </c>
      <c r="HY419" s="53"/>
      <c r="HZ419" s="62" t="s">
        <v>320</v>
      </c>
      <c r="IA419" s="62" t="s">
        <v>4</v>
      </c>
      <c r="IB419" s="62" t="s">
        <v>4</v>
      </c>
      <c r="IC419" s="62" t="s">
        <v>4</v>
      </c>
      <c r="ID419" s="62" t="s">
        <v>4</v>
      </c>
      <c r="IE419" s="62"/>
      <c r="IF419" s="16"/>
      <c r="IG419" s="62"/>
      <c r="II419" s="53"/>
      <c r="IJ419" s="99"/>
    </row>
    <row r="420" spans="1:248" customFormat="1" ht="15" x14ac:dyDescent="0.25">
      <c r="A420" s="82"/>
      <c r="B420" s="14"/>
      <c r="C420" s="140" t="s">
        <v>321</v>
      </c>
      <c r="D420" s="140"/>
      <c r="E420" s="140"/>
      <c r="F420" s="140"/>
      <c r="G420" s="140"/>
      <c r="H420" s="140"/>
      <c r="I420" s="140"/>
      <c r="J420" s="140"/>
      <c r="K420" s="140"/>
      <c r="L420" s="140"/>
      <c r="M420" s="140"/>
      <c r="N420" s="140"/>
      <c r="O420" s="140"/>
      <c r="P420" s="141"/>
      <c r="HY420" s="53"/>
      <c r="HZ420" s="62"/>
      <c r="IA420" s="62"/>
      <c r="IB420" s="62"/>
      <c r="IC420" s="62"/>
      <c r="ID420" s="62"/>
      <c r="IE420" s="62"/>
      <c r="IF420" s="16"/>
      <c r="IG420" s="62"/>
      <c r="IH420" s="3" t="s">
        <v>321</v>
      </c>
      <c r="II420" s="53"/>
      <c r="IJ420" s="99"/>
    </row>
    <row r="421" spans="1:248" customFormat="1" ht="15" x14ac:dyDescent="0.25">
      <c r="A421" s="82"/>
      <c r="B421" s="14"/>
      <c r="C421" s="140" t="s">
        <v>322</v>
      </c>
      <c r="D421" s="140"/>
      <c r="E421" s="140"/>
      <c r="F421" s="140"/>
      <c r="G421" s="140"/>
      <c r="H421" s="140"/>
      <c r="I421" s="140"/>
      <c r="J421" s="140"/>
      <c r="K421" s="140"/>
      <c r="L421" s="140"/>
      <c r="M421" s="140"/>
      <c r="N421" s="140"/>
      <c r="O421" s="140"/>
      <c r="P421" s="141"/>
      <c r="HY421" s="53"/>
      <c r="HZ421" s="62"/>
      <c r="IA421" s="62"/>
      <c r="IB421" s="62"/>
      <c r="IC421" s="62"/>
      <c r="ID421" s="62"/>
      <c r="IE421" s="62"/>
      <c r="IF421" s="16"/>
      <c r="IG421" s="62"/>
      <c r="II421" s="53"/>
      <c r="IJ421" s="99"/>
      <c r="IL421" s="3" t="s">
        <v>322</v>
      </c>
    </row>
    <row r="422" spans="1:248" customFormat="1" ht="15" x14ac:dyDescent="0.25">
      <c r="A422" s="75"/>
      <c r="B422" s="76"/>
      <c r="C422" s="142" t="s">
        <v>59</v>
      </c>
      <c r="D422" s="142"/>
      <c r="E422" s="142"/>
      <c r="F422" s="142"/>
      <c r="G422" s="142"/>
      <c r="H422" s="56"/>
      <c r="I422" s="57"/>
      <c r="J422" s="57"/>
      <c r="K422" s="57"/>
      <c r="L422" s="59"/>
      <c r="M422" s="57"/>
      <c r="N422" s="59"/>
      <c r="O422" s="57"/>
      <c r="P422" s="66">
        <v>12313.11</v>
      </c>
      <c r="HY422" s="53"/>
      <c r="HZ422" s="62"/>
      <c r="IA422" s="62"/>
      <c r="IB422" s="62"/>
      <c r="IC422" s="62"/>
      <c r="ID422" s="62"/>
      <c r="IE422" s="62"/>
      <c r="IF422" s="16"/>
      <c r="IG422" s="62" t="s">
        <v>59</v>
      </c>
      <c r="II422" s="53"/>
      <c r="IJ422" s="99"/>
    </row>
    <row r="423" spans="1:248" customFormat="1" ht="1.5" customHeight="1" x14ac:dyDescent="0.25">
      <c r="A423" s="87"/>
      <c r="B423" s="88"/>
      <c r="C423" s="88"/>
      <c r="D423" s="88"/>
      <c r="E423" s="88"/>
      <c r="F423" s="89"/>
      <c r="G423" s="89"/>
      <c r="H423" s="89"/>
      <c r="I423" s="89"/>
      <c r="J423" s="90"/>
      <c r="K423" s="89"/>
      <c r="L423" s="90"/>
      <c r="M423" s="91"/>
      <c r="N423" s="90"/>
      <c r="O423" s="92"/>
      <c r="P423" s="93"/>
      <c r="Q423" s="94"/>
      <c r="R423" s="95"/>
      <c r="HY423" s="53"/>
      <c r="HZ423" s="62"/>
      <c r="IA423" s="62"/>
      <c r="IB423" s="62"/>
      <c r="IC423" s="62"/>
      <c r="ID423" s="62"/>
      <c r="IE423" s="62"/>
      <c r="IF423" s="16"/>
      <c r="IG423" s="62"/>
      <c r="II423" s="53"/>
      <c r="IJ423" s="99"/>
    </row>
    <row r="424" spans="1:248" customFormat="1" ht="15" x14ac:dyDescent="0.25">
      <c r="A424" s="63"/>
      <c r="B424" s="96"/>
      <c r="C424" s="139" t="s">
        <v>323</v>
      </c>
      <c r="D424" s="139"/>
      <c r="E424" s="139"/>
      <c r="F424" s="139"/>
      <c r="G424" s="139"/>
      <c r="H424" s="139"/>
      <c r="I424" s="139"/>
      <c r="J424" s="139"/>
      <c r="K424" s="139"/>
      <c r="L424" s="139"/>
      <c r="M424" s="139"/>
      <c r="N424" s="139"/>
      <c r="O424" s="139"/>
      <c r="P424" s="98">
        <v>405650.54</v>
      </c>
      <c r="Q424" s="94"/>
      <c r="R424" s="95"/>
      <c r="HY424" s="53"/>
      <c r="HZ424" s="62"/>
      <c r="IA424" s="62"/>
      <c r="IB424" s="62"/>
      <c r="IC424" s="62"/>
      <c r="ID424" s="62"/>
      <c r="IE424" s="62"/>
      <c r="IF424" s="16"/>
      <c r="IG424" s="62"/>
      <c r="II424" s="53"/>
      <c r="IJ424" s="99" t="s">
        <v>323</v>
      </c>
    </row>
    <row r="425" spans="1:248" customFormat="1" ht="1.5" customHeight="1" x14ac:dyDescent="0.25">
      <c r="A425" s="103"/>
      <c r="B425" s="104"/>
      <c r="C425" s="104"/>
      <c r="D425" s="104"/>
      <c r="E425" s="104"/>
      <c r="F425" s="104"/>
      <c r="G425" s="104"/>
      <c r="H425" s="104"/>
      <c r="I425" s="104"/>
      <c r="J425" s="104"/>
      <c r="K425" s="104"/>
      <c r="L425" s="104"/>
      <c r="M425" s="104"/>
      <c r="N425" s="35"/>
      <c r="O425" s="105"/>
      <c r="P425" s="106"/>
      <c r="Q425" s="94"/>
      <c r="R425" s="95"/>
    </row>
    <row r="426" spans="1:248" customFormat="1" ht="15" x14ac:dyDescent="0.25">
      <c r="A426" s="63"/>
      <c r="B426" s="96"/>
      <c r="C426" s="139" t="s">
        <v>324</v>
      </c>
      <c r="D426" s="139"/>
      <c r="E426" s="139"/>
      <c r="F426" s="139"/>
      <c r="G426" s="139"/>
      <c r="H426" s="139"/>
      <c r="I426" s="139"/>
      <c r="J426" s="139"/>
      <c r="K426" s="139"/>
      <c r="L426" s="139"/>
      <c r="M426" s="139"/>
      <c r="N426" s="139"/>
      <c r="O426" s="139"/>
      <c r="P426" s="107"/>
      <c r="Q426" s="94"/>
      <c r="R426" s="95"/>
      <c r="IM426" s="99" t="s">
        <v>324</v>
      </c>
    </row>
    <row r="427" spans="1:248" customFormat="1" ht="15" x14ac:dyDescent="0.25">
      <c r="A427" s="63"/>
      <c r="B427" s="64"/>
      <c r="C427" s="138" t="s">
        <v>325</v>
      </c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08">
        <v>1772206.51</v>
      </c>
      <c r="Q427" s="109"/>
      <c r="R427" s="110"/>
      <c r="IM427" s="99"/>
      <c r="IN427" s="4" t="s">
        <v>325</v>
      </c>
    </row>
    <row r="428" spans="1:248" customFormat="1" ht="15" x14ac:dyDescent="0.25">
      <c r="A428" s="63"/>
      <c r="B428" s="64"/>
      <c r="C428" s="138" t="s">
        <v>326</v>
      </c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11"/>
      <c r="Q428" s="109"/>
      <c r="R428" s="110"/>
      <c r="IM428" s="99"/>
      <c r="IN428" s="4" t="s">
        <v>326</v>
      </c>
    </row>
    <row r="429" spans="1:248" customFormat="1" ht="15" x14ac:dyDescent="0.25">
      <c r="A429" s="63"/>
      <c r="B429" s="64"/>
      <c r="C429" s="138" t="s">
        <v>327</v>
      </c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08">
        <v>407935.58</v>
      </c>
      <c r="Q429" s="109"/>
      <c r="R429" s="110"/>
      <c r="IM429" s="99"/>
      <c r="IN429" s="4" t="s">
        <v>327</v>
      </c>
    </row>
    <row r="430" spans="1:248" customFormat="1" ht="15" x14ac:dyDescent="0.25">
      <c r="A430" s="63"/>
      <c r="B430" s="64"/>
      <c r="C430" s="138" t="s">
        <v>328</v>
      </c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08">
        <v>103052.96</v>
      </c>
      <c r="Q430" s="109"/>
      <c r="R430" s="110"/>
      <c r="IM430" s="99"/>
      <c r="IN430" s="4" t="s">
        <v>328</v>
      </c>
    </row>
    <row r="431" spans="1:248" customFormat="1" ht="15" x14ac:dyDescent="0.25">
      <c r="A431" s="63"/>
      <c r="B431" s="64"/>
      <c r="C431" s="138" t="s">
        <v>329</v>
      </c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08">
        <v>36243.199999999997</v>
      </c>
      <c r="Q431" s="109"/>
      <c r="R431" s="110"/>
      <c r="IM431" s="99"/>
      <c r="IN431" s="4" t="s">
        <v>329</v>
      </c>
    </row>
    <row r="432" spans="1:248" customFormat="1" ht="15" x14ac:dyDescent="0.25">
      <c r="A432" s="63"/>
      <c r="B432" s="64"/>
      <c r="C432" s="138" t="s">
        <v>330</v>
      </c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08">
        <v>1224974.77</v>
      </c>
      <c r="Q432" s="109"/>
      <c r="R432" s="110"/>
      <c r="IM432" s="99"/>
      <c r="IN432" s="4" t="s">
        <v>330</v>
      </c>
    </row>
    <row r="433" spans="1:248" customFormat="1" ht="15" x14ac:dyDescent="0.25">
      <c r="A433" s="63"/>
      <c r="B433" s="64"/>
      <c r="C433" s="138" t="s">
        <v>331</v>
      </c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08">
        <v>1517144.52</v>
      </c>
      <c r="Q433" s="109"/>
      <c r="R433" s="110"/>
      <c r="IM433" s="99"/>
      <c r="IN433" s="4" t="s">
        <v>331</v>
      </c>
    </row>
    <row r="434" spans="1:248" customFormat="1" ht="15" x14ac:dyDescent="0.25">
      <c r="A434" s="63"/>
      <c r="B434" s="64"/>
      <c r="C434" s="138" t="s">
        <v>326</v>
      </c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11"/>
      <c r="Q434" s="109"/>
      <c r="R434" s="110"/>
      <c r="IM434" s="99"/>
      <c r="IN434" s="4" t="s">
        <v>326</v>
      </c>
    </row>
    <row r="435" spans="1:248" customFormat="1" ht="15" x14ac:dyDescent="0.25">
      <c r="A435" s="63"/>
      <c r="B435" s="64"/>
      <c r="C435" s="138" t="s">
        <v>332</v>
      </c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08">
        <v>68784.509999999995</v>
      </c>
      <c r="Q435" s="109"/>
      <c r="R435" s="110"/>
      <c r="IM435" s="99"/>
      <c r="IN435" s="4" t="s">
        <v>332</v>
      </c>
    </row>
    <row r="436" spans="1:248" customFormat="1" ht="15" x14ac:dyDescent="0.25">
      <c r="A436" s="63"/>
      <c r="B436" s="64"/>
      <c r="C436" s="138" t="s">
        <v>333</v>
      </c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08">
        <v>58637.62</v>
      </c>
      <c r="Q436" s="109"/>
      <c r="R436" s="110"/>
      <c r="IM436" s="99"/>
      <c r="IN436" s="4" t="s">
        <v>333</v>
      </c>
    </row>
    <row r="437" spans="1:248" customFormat="1" ht="15" x14ac:dyDescent="0.25">
      <c r="A437" s="63"/>
      <c r="B437" s="64"/>
      <c r="C437" s="138" t="s">
        <v>334</v>
      </c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08">
        <v>23420.34</v>
      </c>
      <c r="Q437" s="109"/>
      <c r="R437" s="110"/>
      <c r="IM437" s="99"/>
      <c r="IN437" s="4" t="s">
        <v>334</v>
      </c>
    </row>
    <row r="438" spans="1:248" customFormat="1" ht="15" x14ac:dyDescent="0.25">
      <c r="A438" s="63"/>
      <c r="B438" s="64"/>
      <c r="C438" s="138" t="s">
        <v>335</v>
      </c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08">
        <v>1214785.48</v>
      </c>
      <c r="Q438" s="109"/>
      <c r="R438" s="110"/>
      <c r="IM438" s="99"/>
      <c r="IN438" s="4" t="s">
        <v>335</v>
      </c>
    </row>
    <row r="439" spans="1:248" customFormat="1" ht="15" x14ac:dyDescent="0.25">
      <c r="A439" s="63"/>
      <c r="B439" s="64"/>
      <c r="C439" s="138" t="s">
        <v>336</v>
      </c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08">
        <v>95283.55</v>
      </c>
      <c r="Q439" s="109"/>
      <c r="R439" s="110"/>
      <c r="IM439" s="99"/>
      <c r="IN439" s="4" t="s">
        <v>336</v>
      </c>
    </row>
    <row r="440" spans="1:248" customFormat="1" ht="15" x14ac:dyDescent="0.25">
      <c r="A440" s="63"/>
      <c r="B440" s="64"/>
      <c r="C440" s="138" t="s">
        <v>337</v>
      </c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08">
        <v>56233.02</v>
      </c>
      <c r="Q440" s="109"/>
      <c r="R440" s="110"/>
      <c r="IM440" s="99"/>
      <c r="IN440" s="4" t="s">
        <v>337</v>
      </c>
    </row>
    <row r="441" spans="1:248" customFormat="1" ht="15" x14ac:dyDescent="0.25">
      <c r="A441" s="63"/>
      <c r="B441" s="64"/>
      <c r="C441" s="138" t="s">
        <v>338</v>
      </c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08">
        <v>181474.24</v>
      </c>
      <c r="Q441" s="109"/>
      <c r="R441" s="110"/>
      <c r="IM441" s="99"/>
      <c r="IN441" s="4" t="s">
        <v>338</v>
      </c>
    </row>
    <row r="442" spans="1:248" customFormat="1" ht="15" x14ac:dyDescent="0.25">
      <c r="A442" s="63"/>
      <c r="B442" s="64"/>
      <c r="C442" s="138" t="s">
        <v>326</v>
      </c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11"/>
      <c r="Q442" s="109"/>
      <c r="R442" s="110"/>
      <c r="IM442" s="99"/>
      <c r="IN442" s="4" t="s">
        <v>326</v>
      </c>
    </row>
    <row r="443" spans="1:248" customFormat="1" ht="15" x14ac:dyDescent="0.25">
      <c r="A443" s="63"/>
      <c r="B443" s="64"/>
      <c r="C443" s="138" t="s">
        <v>332</v>
      </c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08">
        <v>38334.239999999998</v>
      </c>
      <c r="Q443" s="109"/>
      <c r="R443" s="110"/>
      <c r="IM443" s="99"/>
      <c r="IN443" s="4" t="s">
        <v>332</v>
      </c>
    </row>
    <row r="444" spans="1:248" customFormat="1" ht="15" x14ac:dyDescent="0.25">
      <c r="A444" s="63"/>
      <c r="B444" s="64"/>
      <c r="C444" s="138" t="s">
        <v>333</v>
      </c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08">
        <v>44415.34</v>
      </c>
      <c r="Q444" s="109"/>
      <c r="R444" s="110"/>
      <c r="IM444" s="99"/>
      <c r="IN444" s="4" t="s">
        <v>333</v>
      </c>
    </row>
    <row r="445" spans="1:248" customFormat="1" ht="15" x14ac:dyDescent="0.25">
      <c r="A445" s="63"/>
      <c r="B445" s="64"/>
      <c r="C445" s="138" t="s">
        <v>334</v>
      </c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08">
        <v>12822.86</v>
      </c>
      <c r="Q445" s="109"/>
      <c r="R445" s="110"/>
      <c r="IM445" s="99"/>
      <c r="IN445" s="4" t="s">
        <v>334</v>
      </c>
    </row>
    <row r="446" spans="1:248" customFormat="1" ht="15" x14ac:dyDescent="0.25">
      <c r="A446" s="63"/>
      <c r="B446" s="64"/>
      <c r="C446" s="138" t="s">
        <v>335</v>
      </c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08">
        <v>10189.290000000001</v>
      </c>
      <c r="Q446" s="109"/>
      <c r="R446" s="110"/>
      <c r="IM446" s="99"/>
      <c r="IN446" s="4" t="s">
        <v>335</v>
      </c>
    </row>
    <row r="447" spans="1:248" customFormat="1" ht="15" x14ac:dyDescent="0.25">
      <c r="A447" s="63"/>
      <c r="B447" s="64"/>
      <c r="C447" s="138" t="s">
        <v>336</v>
      </c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08">
        <v>49622.39</v>
      </c>
      <c r="Q447" s="109"/>
      <c r="R447" s="110"/>
      <c r="IM447" s="99"/>
      <c r="IN447" s="4" t="s">
        <v>336</v>
      </c>
    </row>
    <row r="448" spans="1:248" customFormat="1" ht="15" x14ac:dyDescent="0.25">
      <c r="A448" s="63"/>
      <c r="B448" s="64"/>
      <c r="C448" s="138" t="s">
        <v>337</v>
      </c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08">
        <v>26090.12</v>
      </c>
      <c r="Q448" s="109"/>
      <c r="R448" s="110"/>
      <c r="IM448" s="99"/>
      <c r="IN448" s="4" t="s">
        <v>337</v>
      </c>
    </row>
    <row r="449" spans="1:251" customFormat="1" ht="15" x14ac:dyDescent="0.25">
      <c r="A449" s="63"/>
      <c r="B449" s="64"/>
      <c r="C449" s="138" t="s">
        <v>339</v>
      </c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08">
        <v>631715.34</v>
      </c>
      <c r="Q449" s="109"/>
      <c r="R449" s="110"/>
      <c r="IM449" s="99"/>
      <c r="IN449" s="4" t="s">
        <v>339</v>
      </c>
    </row>
    <row r="450" spans="1:251" customFormat="1" ht="15" x14ac:dyDescent="0.25">
      <c r="A450" s="63"/>
      <c r="B450" s="64"/>
      <c r="C450" s="138" t="s">
        <v>340</v>
      </c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08">
        <v>631715.34</v>
      </c>
      <c r="Q450" s="109"/>
      <c r="R450" s="110"/>
      <c r="IM450" s="99"/>
      <c r="IN450" s="4" t="s">
        <v>340</v>
      </c>
    </row>
    <row r="451" spans="1:251" customFormat="1" ht="15" x14ac:dyDescent="0.25">
      <c r="A451" s="63"/>
      <c r="B451" s="64"/>
      <c r="C451" s="138" t="s">
        <v>341</v>
      </c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11"/>
      <c r="Q451" s="109"/>
      <c r="R451" s="110"/>
      <c r="IM451" s="99"/>
      <c r="IN451" s="4" t="s">
        <v>341</v>
      </c>
    </row>
    <row r="452" spans="1:251" customFormat="1" ht="15" x14ac:dyDescent="0.25">
      <c r="A452" s="63"/>
      <c r="B452" s="64"/>
      <c r="C452" s="138" t="s">
        <v>342</v>
      </c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08">
        <v>300816.83</v>
      </c>
      <c r="Q452" s="109"/>
      <c r="R452" s="110"/>
      <c r="IM452" s="99"/>
      <c r="IN452" s="4" t="s">
        <v>342</v>
      </c>
    </row>
    <row r="453" spans="1:251" customFormat="1" ht="15" x14ac:dyDescent="0.25">
      <c r="A453" s="63"/>
      <c r="B453" s="64"/>
      <c r="C453" s="138" t="s">
        <v>343</v>
      </c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08">
        <v>222604.45</v>
      </c>
      <c r="Q453" s="109"/>
      <c r="R453" s="110"/>
      <c r="IM453" s="99"/>
      <c r="IN453" s="4" t="s">
        <v>343</v>
      </c>
    </row>
    <row r="454" spans="1:251" customFormat="1" ht="15" x14ac:dyDescent="0.25">
      <c r="A454" s="63"/>
      <c r="B454" s="64"/>
      <c r="C454" s="138" t="s">
        <v>344</v>
      </c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08">
        <v>108294.06</v>
      </c>
      <c r="Q454" s="109"/>
      <c r="R454" s="110"/>
      <c r="IM454" s="99"/>
      <c r="IN454" s="4" t="s">
        <v>344</v>
      </c>
    </row>
    <row r="455" spans="1:251" customFormat="1" ht="15" x14ac:dyDescent="0.25">
      <c r="A455" s="63"/>
      <c r="B455" s="96"/>
      <c r="C455" s="139" t="s">
        <v>345</v>
      </c>
      <c r="D455" s="139"/>
      <c r="E455" s="139"/>
      <c r="F455" s="139"/>
      <c r="G455" s="139"/>
      <c r="H455" s="139"/>
      <c r="I455" s="139"/>
      <c r="J455" s="139"/>
      <c r="K455" s="139"/>
      <c r="L455" s="139"/>
      <c r="M455" s="139"/>
      <c r="N455" s="139"/>
      <c r="O455" s="139"/>
      <c r="P455" s="179">
        <v>2330334.1</v>
      </c>
      <c r="Q455" s="109"/>
      <c r="R455" s="112"/>
      <c r="IM455" s="99"/>
      <c r="IO455" s="99" t="s">
        <v>345</v>
      </c>
    </row>
    <row r="456" spans="1:251" customFormat="1" ht="15" x14ac:dyDescent="0.25">
      <c r="A456" s="63"/>
      <c r="B456" s="64"/>
      <c r="C456" s="138" t="s">
        <v>346</v>
      </c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08">
        <v>444178.78</v>
      </c>
      <c r="Q456" s="109"/>
      <c r="R456" s="110"/>
      <c r="IM456" s="99"/>
      <c r="IN456" s="4" t="s">
        <v>346</v>
      </c>
      <c r="IO456" s="99"/>
    </row>
    <row r="457" spans="1:251" customFormat="1" ht="15" x14ac:dyDescent="0.25">
      <c r="A457" s="63"/>
      <c r="B457" s="64"/>
      <c r="C457" s="138" t="s">
        <v>347</v>
      </c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08">
        <v>367510.39</v>
      </c>
      <c r="Q457" s="109"/>
      <c r="R457" s="110"/>
      <c r="IM457" s="99"/>
      <c r="IN457" s="4" t="s">
        <v>347</v>
      </c>
      <c r="IO457" s="99"/>
    </row>
    <row r="458" spans="1:251" customFormat="1" ht="15" x14ac:dyDescent="0.25">
      <c r="A458" s="63"/>
      <c r="B458" s="64"/>
      <c r="C458" s="138" t="s">
        <v>348</v>
      </c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08">
        <v>190617.2</v>
      </c>
      <c r="Q458" s="109"/>
      <c r="R458" s="110"/>
      <c r="IM458" s="99"/>
      <c r="IN458" s="4" t="s">
        <v>348</v>
      </c>
      <c r="IO458" s="99"/>
    </row>
    <row r="459" spans="1:251" customFormat="1" ht="15" x14ac:dyDescent="0.25">
      <c r="A459" s="63"/>
      <c r="B459" s="64"/>
      <c r="C459" s="138" t="s">
        <v>349</v>
      </c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08">
        <v>512673.5</v>
      </c>
      <c r="Q459" s="109"/>
      <c r="R459" s="110"/>
      <c r="IM459" s="99"/>
      <c r="IN459" s="4" t="s">
        <v>349</v>
      </c>
      <c r="IO459" s="99"/>
    </row>
    <row r="460" spans="1:251" customFormat="1" ht="15" x14ac:dyDescent="0.25">
      <c r="A460" s="63"/>
      <c r="B460" s="96"/>
      <c r="C460" s="139" t="s">
        <v>350</v>
      </c>
      <c r="D460" s="139"/>
      <c r="E460" s="139"/>
      <c r="F460" s="139"/>
      <c r="G460" s="139"/>
      <c r="H460" s="139"/>
      <c r="I460" s="139"/>
      <c r="J460" s="139"/>
      <c r="K460" s="139"/>
      <c r="L460" s="139"/>
      <c r="M460" s="139"/>
      <c r="N460" s="139"/>
      <c r="O460" s="139"/>
      <c r="P460" s="98">
        <v>2843007.6</v>
      </c>
      <c r="Q460" s="109"/>
      <c r="R460" s="112"/>
      <c r="IM460" s="99"/>
      <c r="IO460" s="99" t="s">
        <v>350</v>
      </c>
    </row>
    <row r="461" spans="1:251" customFormat="1" ht="15" x14ac:dyDescent="0.25">
      <c r="A461" s="63"/>
      <c r="B461" s="64"/>
      <c r="C461" s="138" t="s">
        <v>351</v>
      </c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11"/>
      <c r="Q461" s="109"/>
      <c r="R461" s="110"/>
      <c r="IM461" s="99"/>
      <c r="IN461" s="4" t="s">
        <v>351</v>
      </c>
      <c r="IO461" s="99"/>
    </row>
    <row r="462" spans="1:251" customFormat="1" ht="15" x14ac:dyDescent="0.25">
      <c r="A462" s="63"/>
      <c r="B462" s="64"/>
      <c r="C462" s="138" t="s">
        <v>352</v>
      </c>
      <c r="D462" s="138"/>
      <c r="E462" s="138"/>
      <c r="F462" s="138"/>
      <c r="G462" s="138"/>
      <c r="H462" s="138"/>
      <c r="I462" s="138"/>
      <c r="J462" s="138"/>
      <c r="K462" s="113" t="s">
        <v>353</v>
      </c>
      <c r="L462" s="97"/>
      <c r="M462" s="97"/>
      <c r="O462" s="114"/>
      <c r="P462" s="111"/>
      <c r="Q462" s="109"/>
      <c r="R462" s="112"/>
      <c r="IM462" s="99"/>
      <c r="IO462" s="99"/>
      <c r="IP462" s="4" t="s">
        <v>352</v>
      </c>
    </row>
    <row r="463" spans="1:251" customFormat="1" ht="15" x14ac:dyDescent="0.25">
      <c r="A463" s="63"/>
      <c r="B463" s="64"/>
      <c r="C463" s="138" t="s">
        <v>354</v>
      </c>
      <c r="D463" s="138"/>
      <c r="E463" s="138"/>
      <c r="F463" s="138"/>
      <c r="G463" s="138"/>
      <c r="H463" s="138"/>
      <c r="I463" s="138"/>
      <c r="J463" s="138"/>
      <c r="K463" s="113" t="s">
        <v>355</v>
      </c>
      <c r="L463" s="97"/>
      <c r="M463" s="97"/>
      <c r="O463" s="114"/>
      <c r="P463" s="111"/>
      <c r="Q463" s="109"/>
      <c r="R463" s="112"/>
      <c r="IM463" s="99"/>
      <c r="IO463" s="99"/>
      <c r="IP463" s="4" t="s">
        <v>354</v>
      </c>
    </row>
    <row r="464" spans="1:251" customFormat="1" ht="15" x14ac:dyDescent="0.25">
      <c r="A464" s="63"/>
      <c r="B464" s="64"/>
      <c r="C464" s="138" t="s">
        <v>356</v>
      </c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08">
        <v>505372.27</v>
      </c>
      <c r="Q464" s="109"/>
      <c r="R464" s="110"/>
      <c r="IM464" s="99"/>
      <c r="IO464" s="99"/>
      <c r="IQ464" s="4" t="s">
        <v>356</v>
      </c>
    </row>
    <row r="465" spans="1:276" customFormat="1" ht="15" x14ac:dyDescent="0.25">
      <c r="A465" s="63"/>
      <c r="B465" s="64"/>
      <c r="C465" s="138" t="s">
        <v>341</v>
      </c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11"/>
      <c r="Q465" s="109"/>
      <c r="R465" s="110"/>
      <c r="IM465" s="99"/>
      <c r="IN465" s="4" t="s">
        <v>341</v>
      </c>
      <c r="IO465" s="99"/>
    </row>
    <row r="466" spans="1:276" customFormat="1" ht="22.5" x14ac:dyDescent="0.25">
      <c r="A466" s="63"/>
      <c r="B466" s="64" t="s">
        <v>357</v>
      </c>
      <c r="C466" s="138" t="s">
        <v>358</v>
      </c>
      <c r="D466" s="138"/>
      <c r="E466" s="138"/>
      <c r="F466" s="138"/>
      <c r="G466" s="138"/>
      <c r="H466" s="115" t="s">
        <v>56</v>
      </c>
      <c r="I466" s="15"/>
      <c r="J466" s="15"/>
      <c r="K466" s="113" t="s">
        <v>359</v>
      </c>
      <c r="L466" s="97"/>
      <c r="M466" s="97"/>
      <c r="O466" s="114"/>
      <c r="P466" s="108">
        <v>505372.27</v>
      </c>
      <c r="Q466" s="109"/>
      <c r="R466" s="110"/>
      <c r="IM466" s="99"/>
      <c r="IO466" s="99"/>
      <c r="IR466" s="4" t="s">
        <v>358</v>
      </c>
    </row>
    <row r="467" spans="1:276" customFormat="1" ht="15" x14ac:dyDescent="0.25">
      <c r="A467" s="63"/>
      <c r="B467" s="64"/>
      <c r="C467" s="138" t="s">
        <v>360</v>
      </c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08">
        <v>126343.07</v>
      </c>
      <c r="Q467" s="109"/>
      <c r="R467" s="110"/>
      <c r="IM467" s="99"/>
      <c r="IO467" s="99"/>
      <c r="IQ467" s="4" t="s">
        <v>360</v>
      </c>
    </row>
    <row r="468" spans="1:276" customFormat="1" ht="15" x14ac:dyDescent="0.25">
      <c r="A468" s="63"/>
      <c r="B468" s="64"/>
      <c r="C468" s="138" t="s">
        <v>341</v>
      </c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11"/>
      <c r="Q468" s="109"/>
      <c r="R468" s="110"/>
      <c r="IM468" s="99"/>
      <c r="IN468" s="4" t="s">
        <v>341</v>
      </c>
      <c r="IO468" s="99"/>
    </row>
    <row r="469" spans="1:276" customFormat="1" ht="22.5" x14ac:dyDescent="0.25">
      <c r="A469" s="63"/>
      <c r="B469" s="64" t="s">
        <v>361</v>
      </c>
      <c r="C469" s="138" t="s">
        <v>358</v>
      </c>
      <c r="D469" s="138"/>
      <c r="E469" s="138"/>
      <c r="F469" s="138"/>
      <c r="G469" s="138"/>
      <c r="H469" s="115" t="s">
        <v>56</v>
      </c>
      <c r="I469" s="15"/>
      <c r="J469" s="15"/>
      <c r="K469" s="113" t="s">
        <v>106</v>
      </c>
      <c r="L469" s="97"/>
      <c r="M469" s="97"/>
      <c r="O469" s="114"/>
      <c r="P469" s="108">
        <v>126343.07</v>
      </c>
      <c r="Q469" s="109"/>
      <c r="R469" s="110"/>
      <c r="IM469" s="99"/>
      <c r="IO469" s="99"/>
      <c r="IR469" s="4" t="s">
        <v>358</v>
      </c>
    </row>
    <row r="470" spans="1:276" s="116" customFormat="1" ht="1.5" customHeight="1" x14ac:dyDescent="0.2">
      <c r="A470" s="103"/>
      <c r="B470" s="90"/>
      <c r="C470" s="88"/>
      <c r="D470" s="88"/>
      <c r="E470" s="88"/>
      <c r="F470" s="88"/>
      <c r="G470" s="88"/>
      <c r="H470" s="88"/>
      <c r="I470" s="88"/>
      <c r="J470" s="88"/>
      <c r="K470" s="88"/>
      <c r="L470" s="117"/>
      <c r="M470" s="118"/>
      <c r="N470" s="119"/>
      <c r="O470" s="120"/>
      <c r="P470" s="121"/>
      <c r="Q470" s="122"/>
      <c r="R470" s="122"/>
      <c r="AB470" s="3"/>
      <c r="AC470" s="3"/>
      <c r="AD470" s="3"/>
      <c r="AE470" s="3"/>
      <c r="AF470" s="3"/>
      <c r="AG470" s="4"/>
      <c r="AH470" s="4"/>
      <c r="AI470" s="4"/>
      <c r="AJ470" s="4"/>
      <c r="AK470" s="3"/>
      <c r="AL470" s="3"/>
      <c r="AM470" s="3"/>
      <c r="AN470" s="3"/>
      <c r="AO470" s="3"/>
      <c r="AP470" s="4"/>
      <c r="AQ470" s="4"/>
      <c r="AR470" s="4"/>
      <c r="AS470" s="4"/>
      <c r="AT470" s="123"/>
      <c r="AU470" s="123"/>
      <c r="AV470" s="123"/>
      <c r="AW470" s="123"/>
      <c r="AX470" s="123"/>
      <c r="AY470" s="123"/>
      <c r="AZ470" s="123"/>
      <c r="BA470" s="123"/>
      <c r="BB470" s="123"/>
      <c r="BC470" s="124"/>
      <c r="BD470" s="124"/>
      <c r="BE470" s="124"/>
      <c r="BF470" s="124"/>
      <c r="BG470" s="124"/>
      <c r="BH470" s="123"/>
      <c r="BI470" s="123"/>
      <c r="BJ470" s="123"/>
      <c r="BK470" s="123"/>
      <c r="BL470" s="3"/>
      <c r="BM470" s="3"/>
      <c r="BN470" s="3"/>
      <c r="BO470" s="3"/>
      <c r="BP470" s="3"/>
      <c r="BQ470" s="3"/>
      <c r="BR470" s="9"/>
      <c r="BS470" s="9"/>
      <c r="BT470" s="9"/>
      <c r="BU470" s="9"/>
      <c r="BV470" s="9"/>
      <c r="BW470" s="9"/>
      <c r="BX470" s="9"/>
      <c r="BY470" s="9"/>
      <c r="BZ470" s="9"/>
      <c r="CA470" s="9"/>
      <c r="CB470" s="3"/>
      <c r="CC470" s="3"/>
      <c r="CD470" s="3"/>
      <c r="CE470" s="3"/>
      <c r="CF470" s="3"/>
      <c r="CG470" s="3"/>
      <c r="CH470" s="9"/>
      <c r="CI470" s="9"/>
      <c r="CJ470" s="9"/>
      <c r="CK470" s="9"/>
      <c r="CL470" s="9"/>
      <c r="CM470" s="9"/>
      <c r="CN470" s="9"/>
      <c r="CO470" s="9"/>
      <c r="CP470" s="9"/>
      <c r="CQ470" s="9"/>
      <c r="CR470" s="3"/>
      <c r="CS470" s="3"/>
      <c r="CT470" s="3"/>
      <c r="CU470" s="3"/>
      <c r="CV470" s="3"/>
      <c r="CW470" s="3"/>
      <c r="CX470" s="9"/>
      <c r="CY470" s="9"/>
      <c r="CZ470" s="9"/>
      <c r="DA470" s="9"/>
      <c r="DB470" s="9"/>
      <c r="DC470" s="9"/>
      <c r="DD470" s="9"/>
      <c r="DE470" s="9"/>
      <c r="DF470" s="9"/>
      <c r="DG470" s="9"/>
      <c r="DH470" s="3"/>
      <c r="DI470" s="3"/>
      <c r="DJ470" s="3"/>
      <c r="DK470" s="3"/>
      <c r="DL470" s="3"/>
      <c r="DM470" s="3"/>
      <c r="DN470" s="9"/>
      <c r="DO470" s="9"/>
      <c r="DP470" s="9"/>
      <c r="DQ470" s="9"/>
      <c r="DR470" s="9"/>
      <c r="DS470" s="9"/>
      <c r="DT470" s="9"/>
      <c r="DU470" s="9"/>
      <c r="DV470" s="9"/>
      <c r="DW470" s="9"/>
      <c r="DX470" s="3"/>
      <c r="DY470" s="3"/>
      <c r="DZ470" s="3"/>
      <c r="EA470" s="3"/>
      <c r="EB470" s="3"/>
      <c r="EC470" s="3"/>
      <c r="ED470" s="9"/>
      <c r="EE470" s="9"/>
      <c r="EF470" s="9"/>
      <c r="EG470" s="9"/>
      <c r="EH470" s="9"/>
      <c r="EI470" s="9"/>
      <c r="EJ470" s="9"/>
      <c r="EK470" s="9"/>
      <c r="EL470" s="9"/>
      <c r="EM470" s="9"/>
      <c r="EN470" s="3"/>
      <c r="EO470" s="3"/>
      <c r="EP470" s="3"/>
      <c r="EQ470" s="3"/>
      <c r="ER470" s="3"/>
      <c r="ES470" s="3"/>
      <c r="ET470" s="9"/>
      <c r="EU470" s="9"/>
      <c r="EV470" s="9"/>
      <c r="EW470" s="9"/>
      <c r="EX470" s="9"/>
      <c r="EY470" s="9"/>
      <c r="EZ470" s="9"/>
      <c r="FA470" s="9"/>
      <c r="FB470" s="9"/>
      <c r="FC470" s="9"/>
      <c r="FD470" s="3"/>
      <c r="FE470" s="3"/>
      <c r="FF470" s="3"/>
      <c r="FG470" s="3"/>
      <c r="FH470" s="3"/>
      <c r="FI470" s="3"/>
      <c r="FJ470" s="9"/>
      <c r="FK470" s="9"/>
      <c r="FL470" s="9"/>
      <c r="FM470" s="9"/>
      <c r="FN470" s="9"/>
      <c r="FO470" s="9"/>
      <c r="FP470" s="9"/>
      <c r="FQ470" s="9"/>
      <c r="FR470" s="9"/>
      <c r="FS470" s="9"/>
      <c r="FT470" s="50"/>
      <c r="FU470" s="50"/>
      <c r="FV470" s="50"/>
      <c r="FW470" s="50"/>
      <c r="FX470" s="50"/>
      <c r="FY470" s="50"/>
      <c r="FZ470" s="50"/>
      <c r="GA470" s="50"/>
      <c r="GB470" s="50"/>
      <c r="GC470" s="50"/>
      <c r="GD470" s="50"/>
      <c r="GE470" s="50"/>
      <c r="GF470" s="50"/>
      <c r="GG470" s="50"/>
      <c r="GH470" s="50"/>
      <c r="GI470" s="50"/>
      <c r="GJ470" s="50"/>
      <c r="GK470" s="50"/>
      <c r="GL470" s="50"/>
      <c r="GM470" s="50"/>
      <c r="GN470" s="50"/>
      <c r="GO470" s="50"/>
      <c r="GP470" s="50"/>
      <c r="GQ470" s="50"/>
      <c r="GR470" s="50"/>
      <c r="GS470" s="50"/>
      <c r="GT470" s="50"/>
      <c r="GU470" s="50"/>
      <c r="GV470" s="50"/>
      <c r="GW470" s="50"/>
      <c r="GX470" s="50"/>
      <c r="GY470" s="50"/>
      <c r="GZ470" s="50"/>
      <c r="HA470" s="50"/>
      <c r="HB470" s="50"/>
      <c r="HC470" s="50"/>
      <c r="HD470" s="50"/>
      <c r="HE470" s="50"/>
      <c r="HF470" s="50"/>
      <c r="HG470" s="50"/>
      <c r="HH470" s="50"/>
      <c r="HI470" s="50"/>
      <c r="HJ470" s="50"/>
      <c r="HK470" s="50"/>
      <c r="HL470" s="50"/>
      <c r="HM470" s="50"/>
      <c r="HN470" s="50"/>
      <c r="HO470" s="50"/>
      <c r="HP470" s="9"/>
      <c r="HQ470" s="9"/>
      <c r="HR470" s="9"/>
      <c r="HS470" s="9"/>
      <c r="HT470" s="9"/>
      <c r="HU470" s="124"/>
      <c r="HV470" s="124"/>
      <c r="HW470" s="124"/>
      <c r="HX470" s="124"/>
      <c r="HY470" s="9"/>
      <c r="HZ470" s="3"/>
      <c r="IA470" s="3"/>
      <c r="IB470" s="3"/>
      <c r="IC470" s="3"/>
      <c r="ID470" s="3"/>
      <c r="IE470" s="3"/>
      <c r="IF470" s="3"/>
      <c r="IG470" s="3"/>
      <c r="IH470" s="3"/>
      <c r="II470" s="9"/>
      <c r="IJ470" s="4"/>
      <c r="IK470" s="3"/>
      <c r="IL470" s="3"/>
      <c r="IM470" s="4"/>
      <c r="IN470" s="4"/>
      <c r="IO470" s="4"/>
      <c r="IP470" s="4"/>
      <c r="IQ470" s="4"/>
      <c r="IR470" s="4"/>
      <c r="IS470" s="4"/>
      <c r="IT470" s="4"/>
      <c r="IU470" s="4"/>
      <c r="IV470" s="4"/>
      <c r="IW470" s="4"/>
      <c r="IX470" s="4"/>
      <c r="IY470" s="10"/>
      <c r="IZ470" s="10"/>
      <c r="JA470" s="10"/>
      <c r="JB470" s="10"/>
      <c r="JC470" s="10"/>
      <c r="JD470" s="10"/>
      <c r="JE470" s="4"/>
      <c r="JF470" s="4"/>
      <c r="JG470" s="4"/>
      <c r="JH470" s="4"/>
      <c r="JI470" s="4"/>
      <c r="JJ470" s="4"/>
      <c r="JK470" s="10"/>
      <c r="JL470" s="10"/>
      <c r="JM470" s="10"/>
      <c r="JN470" s="10"/>
      <c r="JO470" s="10"/>
      <c r="JP470" s="10"/>
    </row>
    <row r="471" spans="1:276" s="116" customFormat="1" ht="14.25" customHeight="1" x14ac:dyDescent="0.2">
      <c r="A471" s="11"/>
      <c r="B471" s="125"/>
      <c r="C471" s="62"/>
      <c r="D471" s="62"/>
      <c r="E471" s="62"/>
      <c r="F471" s="62"/>
      <c r="G471" s="62"/>
      <c r="H471" s="62"/>
      <c r="I471" s="62"/>
      <c r="J471" s="62"/>
      <c r="K471" s="62"/>
      <c r="L471" s="126"/>
      <c r="M471" s="127"/>
      <c r="N471" s="128"/>
      <c r="O471" s="11"/>
      <c r="P471" s="11"/>
      <c r="Q471" s="122"/>
      <c r="R471" s="122"/>
      <c r="AB471" s="3"/>
      <c r="AC471" s="3"/>
      <c r="AD471" s="3"/>
      <c r="AE471" s="3"/>
      <c r="AF471" s="3"/>
      <c r="AG471" s="4"/>
      <c r="AH471" s="4"/>
      <c r="AI471" s="4"/>
      <c r="AJ471" s="4"/>
      <c r="AK471" s="3"/>
      <c r="AL471" s="3"/>
      <c r="AM471" s="3"/>
      <c r="AN471" s="3"/>
      <c r="AO471" s="3"/>
      <c r="AP471" s="4"/>
      <c r="AQ471" s="4"/>
      <c r="AR471" s="4"/>
      <c r="AS471" s="4"/>
      <c r="AT471" s="123"/>
      <c r="AU471" s="123"/>
      <c r="AV471" s="123"/>
      <c r="AW471" s="123"/>
      <c r="AX471" s="123"/>
      <c r="AY471" s="123"/>
      <c r="AZ471" s="123"/>
      <c r="BA471" s="123"/>
      <c r="BB471" s="123"/>
      <c r="BC471" s="124"/>
      <c r="BD471" s="124"/>
      <c r="BE471" s="124"/>
      <c r="BF471" s="124"/>
      <c r="BG471" s="124"/>
      <c r="BH471" s="123"/>
      <c r="BI471" s="123"/>
      <c r="BJ471" s="123"/>
      <c r="BK471" s="123"/>
      <c r="BL471" s="3"/>
      <c r="BM471" s="3"/>
      <c r="BN471" s="3"/>
      <c r="BO471" s="3"/>
      <c r="BP471" s="3"/>
      <c r="BQ471" s="3"/>
      <c r="BR471" s="9"/>
      <c r="BS471" s="9"/>
      <c r="BT471" s="9"/>
      <c r="BU471" s="9"/>
      <c r="BV471" s="9"/>
      <c r="BW471" s="9"/>
      <c r="BX471" s="9"/>
      <c r="BY471" s="9"/>
      <c r="BZ471" s="9"/>
      <c r="CA471" s="9"/>
      <c r="CB471" s="3"/>
      <c r="CC471" s="3"/>
      <c r="CD471" s="3"/>
      <c r="CE471" s="3"/>
      <c r="CF471" s="3"/>
      <c r="CG471" s="3"/>
      <c r="CH471" s="9"/>
      <c r="CI471" s="9"/>
      <c r="CJ471" s="9"/>
      <c r="CK471" s="9"/>
      <c r="CL471" s="9"/>
      <c r="CM471" s="9"/>
      <c r="CN471" s="9"/>
      <c r="CO471" s="9"/>
      <c r="CP471" s="9"/>
      <c r="CQ471" s="9"/>
      <c r="CR471" s="3"/>
      <c r="CS471" s="3"/>
      <c r="CT471" s="3"/>
      <c r="CU471" s="3"/>
      <c r="CV471" s="3"/>
      <c r="CW471" s="3"/>
      <c r="CX471" s="9"/>
      <c r="CY471" s="9"/>
      <c r="CZ471" s="9"/>
      <c r="DA471" s="9"/>
      <c r="DB471" s="9"/>
      <c r="DC471" s="9"/>
      <c r="DD471" s="9"/>
      <c r="DE471" s="9"/>
      <c r="DF471" s="9"/>
      <c r="DG471" s="9"/>
      <c r="DH471" s="3"/>
      <c r="DI471" s="3"/>
      <c r="DJ471" s="3"/>
      <c r="DK471" s="3"/>
      <c r="DL471" s="3"/>
      <c r="DM471" s="3"/>
      <c r="DN471" s="9"/>
      <c r="DO471" s="9"/>
      <c r="DP471" s="9"/>
      <c r="DQ471" s="9"/>
      <c r="DR471" s="9"/>
      <c r="DS471" s="9"/>
      <c r="DT471" s="9"/>
      <c r="DU471" s="9"/>
      <c r="DV471" s="9"/>
      <c r="DW471" s="9"/>
      <c r="DX471" s="3"/>
      <c r="DY471" s="3"/>
      <c r="DZ471" s="3"/>
      <c r="EA471" s="3"/>
      <c r="EB471" s="3"/>
      <c r="EC471" s="3"/>
      <c r="ED471" s="9"/>
      <c r="EE471" s="9"/>
      <c r="EF471" s="9"/>
      <c r="EG471" s="9"/>
      <c r="EH471" s="9"/>
      <c r="EI471" s="9"/>
      <c r="EJ471" s="9"/>
      <c r="EK471" s="9"/>
      <c r="EL471" s="9"/>
      <c r="EM471" s="9"/>
      <c r="EN471" s="3"/>
      <c r="EO471" s="3"/>
      <c r="EP471" s="3"/>
      <c r="EQ471" s="3"/>
      <c r="ER471" s="3"/>
      <c r="ES471" s="3"/>
      <c r="ET471" s="9"/>
      <c r="EU471" s="9"/>
      <c r="EV471" s="9"/>
      <c r="EW471" s="9"/>
      <c r="EX471" s="9"/>
      <c r="EY471" s="9"/>
      <c r="EZ471" s="9"/>
      <c r="FA471" s="9"/>
      <c r="FB471" s="9"/>
      <c r="FC471" s="9"/>
      <c r="FD471" s="3"/>
      <c r="FE471" s="3"/>
      <c r="FF471" s="3"/>
      <c r="FG471" s="3"/>
      <c r="FH471" s="3"/>
      <c r="FI471" s="3"/>
      <c r="FJ471" s="9"/>
      <c r="FK471" s="9"/>
      <c r="FL471" s="9"/>
      <c r="FM471" s="9"/>
      <c r="FN471" s="9"/>
      <c r="FO471" s="9"/>
      <c r="FP471" s="9"/>
      <c r="FQ471" s="9"/>
      <c r="FR471" s="9"/>
      <c r="FS471" s="9"/>
      <c r="FT471" s="50"/>
      <c r="FU471" s="50"/>
      <c r="FV471" s="50"/>
      <c r="FW471" s="50"/>
      <c r="FX471" s="50"/>
      <c r="FY471" s="50"/>
      <c r="FZ471" s="50"/>
      <c r="GA471" s="50"/>
      <c r="GB471" s="50"/>
      <c r="GC471" s="50"/>
      <c r="GD471" s="50"/>
      <c r="GE471" s="50"/>
      <c r="GF471" s="50"/>
      <c r="GG471" s="50"/>
      <c r="GH471" s="50"/>
      <c r="GI471" s="50"/>
      <c r="GJ471" s="50"/>
      <c r="GK471" s="50"/>
      <c r="GL471" s="50"/>
      <c r="GM471" s="50"/>
      <c r="GN471" s="50"/>
      <c r="GO471" s="50"/>
      <c r="GP471" s="50"/>
      <c r="GQ471" s="50"/>
      <c r="GR471" s="50"/>
      <c r="GS471" s="50"/>
      <c r="GT471" s="50"/>
      <c r="GU471" s="50"/>
      <c r="GV471" s="50"/>
      <c r="GW471" s="50"/>
      <c r="GX471" s="50"/>
      <c r="GY471" s="50"/>
      <c r="GZ471" s="50"/>
      <c r="HA471" s="50"/>
      <c r="HB471" s="50"/>
      <c r="HC471" s="50"/>
      <c r="HD471" s="50"/>
      <c r="HE471" s="50"/>
      <c r="HF471" s="50"/>
      <c r="HG471" s="50"/>
      <c r="HH471" s="50"/>
      <c r="HI471" s="50"/>
      <c r="HJ471" s="50"/>
      <c r="HK471" s="50"/>
      <c r="HL471" s="50"/>
      <c r="HM471" s="50"/>
      <c r="HN471" s="50"/>
      <c r="HO471" s="50"/>
      <c r="HP471" s="9"/>
      <c r="HQ471" s="9"/>
      <c r="HR471" s="9"/>
      <c r="HS471" s="9"/>
      <c r="HT471" s="9"/>
      <c r="HU471" s="124"/>
      <c r="HV471" s="124"/>
      <c r="HW471" s="124"/>
      <c r="HX471" s="124"/>
      <c r="HY471" s="9"/>
      <c r="HZ471" s="3"/>
      <c r="IA471" s="3"/>
      <c r="IB471" s="3"/>
      <c r="IC471" s="3"/>
      <c r="ID471" s="3"/>
      <c r="IE471" s="3"/>
      <c r="IF471" s="3"/>
      <c r="IG471" s="3"/>
      <c r="IH471" s="3"/>
      <c r="II471" s="9"/>
      <c r="IJ471" s="4"/>
      <c r="IK471" s="3"/>
      <c r="IL471" s="3"/>
      <c r="IM471" s="4"/>
      <c r="IN471" s="4"/>
      <c r="IO471" s="4"/>
      <c r="IP471" s="4"/>
      <c r="IQ471" s="4"/>
      <c r="IR471" s="4"/>
      <c r="IS471" s="4"/>
      <c r="IT471" s="4"/>
      <c r="IU471" s="4"/>
      <c r="IV471" s="4"/>
      <c r="IW471" s="4"/>
      <c r="IX471" s="4"/>
      <c r="IY471" s="10"/>
      <c r="IZ471" s="10"/>
      <c r="JA471" s="10"/>
      <c r="JB471" s="10"/>
      <c r="JC471" s="10"/>
      <c r="JD471" s="10"/>
      <c r="JE471" s="4"/>
      <c r="JF471" s="4"/>
      <c r="JG471" s="4"/>
      <c r="JH471" s="4"/>
      <c r="JI471" s="4"/>
      <c r="JJ471" s="4"/>
      <c r="JK471" s="10"/>
      <c r="JL471" s="10"/>
      <c r="JM471" s="10"/>
      <c r="JN471" s="10"/>
      <c r="JO471" s="10"/>
      <c r="JP471" s="10"/>
    </row>
    <row r="472" spans="1:276" s="31" customFormat="1" ht="15" x14ac:dyDescent="0.25">
      <c r="A472" s="13"/>
      <c r="B472" s="129" t="s">
        <v>362</v>
      </c>
      <c r="C472" s="135"/>
      <c r="D472" s="135"/>
      <c r="E472" s="135"/>
      <c r="F472" s="135"/>
      <c r="G472" s="135"/>
      <c r="H472" s="135"/>
      <c r="I472" s="136"/>
      <c r="J472" s="136"/>
      <c r="K472" s="136"/>
      <c r="L472" s="136"/>
      <c r="M472" s="136"/>
      <c r="N472" s="136"/>
      <c r="O472"/>
      <c r="P472"/>
      <c r="Q472" s="2"/>
      <c r="R472" s="2"/>
      <c r="S472"/>
      <c r="T472"/>
      <c r="U472"/>
      <c r="V472"/>
      <c r="W472"/>
      <c r="X472"/>
      <c r="Y472"/>
      <c r="Z472"/>
      <c r="AA472"/>
      <c r="AB472" s="16"/>
      <c r="AC472" s="16"/>
      <c r="AD472" s="16"/>
      <c r="AE472" s="16"/>
      <c r="AF472" s="16"/>
      <c r="AG472" s="130"/>
      <c r="AH472" s="130"/>
      <c r="AI472" s="130"/>
      <c r="AJ472" s="130"/>
      <c r="AK472" s="16"/>
      <c r="AL472" s="16"/>
      <c r="AM472" s="16"/>
      <c r="AN472" s="16"/>
      <c r="AO472" s="16"/>
      <c r="AP472" s="130"/>
      <c r="AQ472" s="130"/>
      <c r="AR472" s="130"/>
      <c r="AS472" s="130"/>
      <c r="AT472" s="131"/>
      <c r="AU472" s="131"/>
      <c r="AV472" s="131"/>
      <c r="AW472" s="131"/>
      <c r="AX472" s="131"/>
      <c r="AY472" s="131"/>
      <c r="AZ472" s="131"/>
      <c r="BA472" s="131"/>
      <c r="BB472" s="131"/>
      <c r="BC472" s="18"/>
      <c r="BD472" s="18"/>
      <c r="BE472" s="18"/>
      <c r="BF472" s="18"/>
      <c r="BG472" s="18"/>
      <c r="BH472" s="131"/>
      <c r="BI472" s="131"/>
      <c r="BJ472" s="131"/>
      <c r="BK472" s="131"/>
      <c r="BL472" s="16"/>
      <c r="BM472" s="16"/>
      <c r="BN472" s="16"/>
      <c r="BO472" s="16"/>
      <c r="BP472" s="16"/>
      <c r="BQ472" s="16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6"/>
      <c r="CC472" s="16"/>
      <c r="CD472" s="16"/>
      <c r="CE472" s="16"/>
      <c r="CF472" s="16"/>
      <c r="CG472" s="16"/>
      <c r="CH472" s="17"/>
      <c r="CI472" s="17"/>
      <c r="CJ472" s="17"/>
      <c r="CK472" s="17"/>
      <c r="CL472" s="17"/>
      <c r="CM472" s="17"/>
      <c r="CN472" s="17"/>
      <c r="CO472" s="17"/>
      <c r="CP472" s="17"/>
      <c r="CQ472" s="17"/>
      <c r="CR472" s="16"/>
      <c r="CS472" s="16"/>
      <c r="CT472" s="16"/>
      <c r="CU472" s="16"/>
      <c r="CV472" s="16"/>
      <c r="CW472" s="16"/>
      <c r="CX472" s="17"/>
      <c r="CY472" s="17"/>
      <c r="CZ472" s="17"/>
      <c r="DA472" s="17"/>
      <c r="DB472" s="17"/>
      <c r="DC472" s="17"/>
      <c r="DD472" s="17"/>
      <c r="DE472" s="17"/>
      <c r="DF472" s="17"/>
      <c r="DG472" s="17"/>
      <c r="DH472" s="16"/>
      <c r="DI472" s="16"/>
      <c r="DJ472" s="16"/>
      <c r="DK472" s="16"/>
      <c r="DL472" s="16"/>
      <c r="DM472" s="16"/>
      <c r="DN472" s="17"/>
      <c r="DO472" s="17"/>
      <c r="DP472" s="17"/>
      <c r="DQ472" s="17"/>
      <c r="DR472" s="17"/>
      <c r="DS472" s="17"/>
      <c r="DT472" s="17"/>
      <c r="DU472" s="17"/>
      <c r="DV472" s="17"/>
      <c r="DW472" s="17"/>
      <c r="DX472" s="16"/>
      <c r="DY472" s="16"/>
      <c r="DZ472" s="16"/>
      <c r="EA472" s="16"/>
      <c r="EB472" s="16"/>
      <c r="EC472" s="16"/>
      <c r="ED472" s="17"/>
      <c r="EE472" s="17"/>
      <c r="EF472" s="17"/>
      <c r="EG472" s="17"/>
      <c r="EH472" s="17"/>
      <c r="EI472" s="17"/>
      <c r="EJ472" s="17"/>
      <c r="EK472" s="17"/>
      <c r="EL472" s="17"/>
      <c r="EM472" s="17"/>
      <c r="EN472" s="16"/>
      <c r="EO472" s="16"/>
      <c r="EP472" s="16"/>
      <c r="EQ472" s="16"/>
      <c r="ER472" s="16"/>
      <c r="ES472" s="16"/>
      <c r="ET472" s="17"/>
      <c r="EU472" s="17"/>
      <c r="EV472" s="17"/>
      <c r="EW472" s="17"/>
      <c r="EX472" s="17"/>
      <c r="EY472" s="17"/>
      <c r="EZ472" s="17"/>
      <c r="FA472" s="17"/>
      <c r="FB472" s="17"/>
      <c r="FC472" s="17"/>
      <c r="FD472" s="16"/>
      <c r="FE472" s="16"/>
      <c r="FF472" s="16"/>
      <c r="FG472" s="16"/>
      <c r="FH472" s="16"/>
      <c r="FI472" s="16"/>
      <c r="FJ472" s="17"/>
      <c r="FK472" s="17"/>
      <c r="FL472" s="17"/>
      <c r="FM472" s="17"/>
      <c r="FN472" s="17"/>
      <c r="FO472" s="17"/>
      <c r="FP472" s="17"/>
      <c r="FQ472" s="17"/>
      <c r="FR472" s="17"/>
      <c r="FS472" s="17"/>
      <c r="FT472" s="22"/>
      <c r="FU472" s="22"/>
      <c r="FV472" s="22"/>
      <c r="FW472" s="22"/>
      <c r="FX472" s="22"/>
      <c r="FY472" s="22"/>
      <c r="FZ472" s="22"/>
      <c r="GA472" s="22"/>
      <c r="GB472" s="22"/>
      <c r="GC472" s="22"/>
      <c r="GD472" s="22"/>
      <c r="GE472" s="22"/>
      <c r="GF472" s="22"/>
      <c r="GG472" s="22"/>
      <c r="GH472" s="22"/>
      <c r="GI472" s="22"/>
      <c r="GJ472" s="22"/>
      <c r="GK472" s="22"/>
      <c r="GL472" s="22"/>
      <c r="GM472" s="22"/>
      <c r="GN472" s="22"/>
      <c r="GO472" s="22"/>
      <c r="GP472" s="22"/>
      <c r="GQ472" s="22"/>
      <c r="GR472" s="22"/>
      <c r="GS472" s="22"/>
      <c r="GT472" s="22"/>
      <c r="GU472" s="22"/>
      <c r="GV472" s="22"/>
      <c r="GW472" s="22"/>
      <c r="GX472" s="22"/>
      <c r="GY472" s="22"/>
      <c r="GZ472" s="22"/>
      <c r="HA472" s="22"/>
      <c r="HB472" s="22"/>
      <c r="HC472" s="22"/>
      <c r="HD472" s="22"/>
      <c r="HE472" s="22"/>
      <c r="HF472" s="22"/>
      <c r="HG472" s="22"/>
      <c r="HH472" s="22"/>
      <c r="HI472" s="22"/>
      <c r="HJ472" s="22"/>
      <c r="HK472" s="22"/>
      <c r="HL472" s="22"/>
      <c r="HM472" s="22"/>
      <c r="HN472" s="22"/>
      <c r="HO472" s="22"/>
      <c r="HP472" s="17"/>
      <c r="HQ472" s="17"/>
      <c r="HR472" s="17"/>
      <c r="HS472" s="17"/>
      <c r="HT472" s="17"/>
      <c r="HU472" s="18"/>
      <c r="HV472" s="18"/>
      <c r="HW472" s="18"/>
      <c r="HX472" s="18"/>
      <c r="HY472" s="132"/>
      <c r="HZ472" s="16"/>
      <c r="IA472" s="16"/>
      <c r="IB472" s="16"/>
      <c r="IC472" s="16"/>
      <c r="ID472" s="16"/>
      <c r="IE472" s="16"/>
      <c r="IF472" s="16"/>
      <c r="IG472" s="16"/>
      <c r="IH472" s="16"/>
      <c r="II472" s="132"/>
      <c r="IJ472" s="130"/>
      <c r="IK472" s="16"/>
      <c r="IL472" s="16"/>
      <c r="IM472" s="130"/>
      <c r="IN472" s="130"/>
      <c r="IO472" s="130"/>
      <c r="IP472" s="130"/>
      <c r="IQ472" s="130"/>
      <c r="IR472" s="130"/>
      <c r="IS472" s="130" t="s">
        <v>4</v>
      </c>
      <c r="IT472" s="130" t="s">
        <v>4</v>
      </c>
      <c r="IU472" s="130" t="s">
        <v>4</v>
      </c>
      <c r="IV472" s="130" t="s">
        <v>4</v>
      </c>
      <c r="IW472" s="130" t="s">
        <v>4</v>
      </c>
      <c r="IX472" s="130" t="s">
        <v>4</v>
      </c>
      <c r="IY472" s="72" t="s">
        <v>4</v>
      </c>
      <c r="IZ472" s="72" t="s">
        <v>4</v>
      </c>
      <c r="JA472" s="72" t="s">
        <v>4</v>
      </c>
      <c r="JB472" s="72" t="s">
        <v>4</v>
      </c>
      <c r="JC472" s="72" t="s">
        <v>4</v>
      </c>
      <c r="JD472" s="72" t="s">
        <v>4</v>
      </c>
      <c r="JE472" s="130"/>
      <c r="JF472" s="130"/>
      <c r="JG472" s="130"/>
      <c r="JH472" s="130"/>
      <c r="JI472" s="130"/>
      <c r="JJ472" s="130"/>
      <c r="JK472" s="72"/>
      <c r="JL472" s="72"/>
      <c r="JM472" s="72"/>
      <c r="JN472" s="72"/>
      <c r="JO472" s="72"/>
      <c r="JP472" s="72"/>
    </row>
    <row r="473" spans="1:276" s="133" customFormat="1" ht="16.5" customHeight="1" x14ac:dyDescent="0.25">
      <c r="A473" s="20"/>
      <c r="B473" s="129"/>
      <c r="C473" s="137" t="s">
        <v>363</v>
      </c>
      <c r="D473" s="137"/>
      <c r="E473" s="137"/>
      <c r="F473" s="137"/>
      <c r="G473" s="137"/>
      <c r="H473" s="137"/>
      <c r="I473" s="137"/>
      <c r="J473" s="137"/>
      <c r="K473" s="137"/>
      <c r="L473" s="137"/>
      <c r="M473" s="137"/>
      <c r="N473" s="137"/>
      <c r="Q473" s="134"/>
      <c r="R473" s="134"/>
      <c r="AB473" s="16"/>
      <c r="AC473" s="16"/>
      <c r="AD473" s="16"/>
      <c r="AE473" s="16"/>
      <c r="AF473" s="16"/>
      <c r="AG473" s="130"/>
      <c r="AH473" s="130"/>
      <c r="AI473" s="130"/>
      <c r="AJ473" s="130"/>
      <c r="AK473" s="16"/>
      <c r="AL473" s="16"/>
      <c r="AM473" s="16"/>
      <c r="AN473" s="16"/>
      <c r="AO473" s="16"/>
      <c r="AP473" s="130"/>
      <c r="AQ473" s="130"/>
      <c r="AR473" s="130"/>
      <c r="AS473" s="130"/>
      <c r="AT473" s="72"/>
      <c r="AU473" s="72"/>
      <c r="AV473" s="72"/>
      <c r="AW473" s="72"/>
      <c r="AX473" s="72"/>
      <c r="AY473" s="72"/>
      <c r="AZ473" s="72"/>
      <c r="BA473" s="72"/>
      <c r="BB473" s="72"/>
      <c r="BC473" s="130"/>
      <c r="BD473" s="130"/>
      <c r="BE473" s="130"/>
      <c r="BF473" s="130"/>
      <c r="BG473" s="130"/>
      <c r="BH473" s="72"/>
      <c r="BI473" s="72"/>
      <c r="BJ473" s="72"/>
      <c r="BK473" s="72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DC473" s="16"/>
      <c r="DD473" s="16"/>
      <c r="DE473" s="16"/>
      <c r="DF473" s="16"/>
      <c r="DG473" s="16"/>
      <c r="DH473" s="16"/>
      <c r="DI473" s="16"/>
      <c r="DJ473" s="16"/>
      <c r="DK473" s="16"/>
      <c r="DL473" s="16"/>
      <c r="DM473" s="16"/>
      <c r="DN473" s="16"/>
      <c r="DO473" s="16"/>
      <c r="DP473" s="16"/>
      <c r="DQ473" s="16"/>
      <c r="DR473" s="16"/>
      <c r="DS473" s="16"/>
      <c r="DT473" s="16"/>
      <c r="DU473" s="16"/>
      <c r="DV473" s="16"/>
      <c r="DW473" s="16"/>
      <c r="DX473" s="16"/>
      <c r="DY473" s="16"/>
      <c r="DZ473" s="16"/>
      <c r="EA473" s="16"/>
      <c r="EB473" s="16"/>
      <c r="EC473" s="16"/>
      <c r="ED473" s="16"/>
      <c r="EE473" s="16"/>
      <c r="EF473" s="16"/>
      <c r="EG473" s="16"/>
      <c r="EH473" s="16"/>
      <c r="EI473" s="16"/>
      <c r="EJ473" s="16"/>
      <c r="EK473" s="16"/>
      <c r="EL473" s="16"/>
      <c r="EM473" s="16"/>
      <c r="EN473" s="16"/>
      <c r="EO473" s="16"/>
      <c r="EP473" s="16"/>
      <c r="EQ473" s="16"/>
      <c r="ER473" s="16"/>
      <c r="ES473" s="16"/>
      <c r="ET473" s="16"/>
      <c r="EU473" s="16"/>
      <c r="EV473" s="16"/>
      <c r="EW473" s="16"/>
      <c r="EX473" s="16"/>
      <c r="EY473" s="16"/>
      <c r="EZ473" s="16"/>
      <c r="FA473" s="16"/>
      <c r="FB473" s="16"/>
      <c r="FC473" s="16"/>
      <c r="FD473" s="16"/>
      <c r="FE473" s="16"/>
      <c r="FF473" s="16"/>
      <c r="FG473" s="16"/>
      <c r="FH473" s="16"/>
      <c r="FI473" s="16"/>
      <c r="FJ473" s="16"/>
      <c r="FK473" s="16"/>
      <c r="FL473" s="16"/>
      <c r="FM473" s="16"/>
      <c r="FN473" s="16"/>
      <c r="FO473" s="16"/>
      <c r="FP473" s="16"/>
      <c r="FQ473" s="16"/>
      <c r="FR473" s="16"/>
      <c r="FS473" s="16"/>
      <c r="FT473" s="71"/>
      <c r="FU473" s="71"/>
      <c r="FV473" s="71"/>
      <c r="FW473" s="71"/>
      <c r="FX473" s="71"/>
      <c r="FY473" s="71"/>
      <c r="FZ473" s="71"/>
      <c r="GA473" s="71"/>
      <c r="GB473" s="71"/>
      <c r="GC473" s="71"/>
      <c r="GD473" s="71"/>
      <c r="GE473" s="71"/>
      <c r="GF473" s="71"/>
      <c r="GG473" s="71"/>
      <c r="GH473" s="71"/>
      <c r="GI473" s="71"/>
      <c r="GJ473" s="71"/>
      <c r="GK473" s="71"/>
      <c r="GL473" s="71"/>
      <c r="GM473" s="71"/>
      <c r="GN473" s="71"/>
      <c r="GO473" s="71"/>
      <c r="GP473" s="71"/>
      <c r="GQ473" s="71"/>
      <c r="GR473" s="71"/>
      <c r="GS473" s="71"/>
      <c r="GT473" s="71"/>
      <c r="GU473" s="71"/>
      <c r="GV473" s="71"/>
      <c r="GW473" s="71"/>
      <c r="GX473" s="71"/>
      <c r="GY473" s="71"/>
      <c r="GZ473" s="71"/>
      <c r="HA473" s="71"/>
      <c r="HB473" s="71"/>
      <c r="HC473" s="71"/>
      <c r="HD473" s="71"/>
      <c r="HE473" s="71"/>
      <c r="HF473" s="71"/>
      <c r="HG473" s="71"/>
      <c r="HH473" s="71"/>
      <c r="HI473" s="71"/>
      <c r="HJ473" s="71"/>
      <c r="HK473" s="71"/>
      <c r="HL473" s="71"/>
      <c r="HM473" s="71"/>
      <c r="HN473" s="71"/>
      <c r="HO473" s="71"/>
      <c r="HP473" s="16"/>
      <c r="HQ473" s="16"/>
      <c r="HR473" s="16"/>
      <c r="HS473" s="16"/>
      <c r="HT473" s="16"/>
      <c r="HU473" s="130"/>
      <c r="HV473" s="130"/>
      <c r="HW473" s="130"/>
      <c r="HX473" s="130"/>
      <c r="HY473" s="132"/>
      <c r="HZ473" s="16"/>
      <c r="IA473" s="16"/>
      <c r="IB473" s="16"/>
      <c r="IC473" s="16"/>
      <c r="ID473" s="16"/>
      <c r="IE473" s="16"/>
      <c r="IF473" s="16"/>
      <c r="IG473" s="16"/>
      <c r="IH473" s="16"/>
      <c r="II473" s="132"/>
      <c r="IJ473" s="130"/>
      <c r="IK473" s="16"/>
      <c r="IL473" s="16"/>
      <c r="IM473" s="130"/>
      <c r="IN473" s="130"/>
      <c r="IO473" s="130"/>
      <c r="IP473" s="130"/>
      <c r="IQ473" s="130"/>
      <c r="IR473" s="130"/>
      <c r="IS473" s="130"/>
      <c r="IT473" s="130"/>
      <c r="IU473" s="130"/>
      <c r="IV473" s="130"/>
      <c r="IW473" s="130"/>
      <c r="IX473" s="130"/>
      <c r="IY473" s="72"/>
      <c r="IZ473" s="72"/>
      <c r="JA473" s="72"/>
      <c r="JB473" s="72"/>
      <c r="JC473" s="72"/>
      <c r="JD473" s="72"/>
      <c r="JE473" s="130"/>
      <c r="JF473" s="130"/>
      <c r="JG473" s="130"/>
      <c r="JH473" s="130"/>
      <c r="JI473" s="130"/>
      <c r="JJ473" s="130"/>
      <c r="JK473" s="72"/>
      <c r="JL473" s="72"/>
      <c r="JM473" s="72"/>
      <c r="JN473" s="72"/>
      <c r="JO473" s="72"/>
      <c r="JP473" s="72"/>
    </row>
    <row r="474" spans="1:276" s="31" customFormat="1" ht="15" x14ac:dyDescent="0.25">
      <c r="A474" s="13"/>
      <c r="B474" s="129" t="s">
        <v>364</v>
      </c>
      <c r="C474" s="135"/>
      <c r="D474" s="135"/>
      <c r="E474" s="135"/>
      <c r="F474" s="135"/>
      <c r="G474" s="135"/>
      <c r="H474" s="135"/>
      <c r="I474" s="136"/>
      <c r="J474" s="136"/>
      <c r="K474" s="136"/>
      <c r="L474" s="136"/>
      <c r="M474" s="136"/>
      <c r="N474" s="136"/>
      <c r="O474"/>
      <c r="P474"/>
      <c r="Q474" s="2"/>
      <c r="R474" s="2"/>
      <c r="S474"/>
      <c r="T474"/>
      <c r="U474"/>
      <c r="V474"/>
      <c r="W474"/>
      <c r="X474"/>
      <c r="Y474"/>
      <c r="Z474"/>
      <c r="AA474"/>
      <c r="AB474" s="16"/>
      <c r="AC474" s="16"/>
      <c r="AD474" s="16"/>
      <c r="AE474" s="16"/>
      <c r="AF474" s="16"/>
      <c r="AG474" s="130"/>
      <c r="AH474" s="130"/>
      <c r="AI474" s="130"/>
      <c r="AJ474" s="130"/>
      <c r="AK474" s="16"/>
      <c r="AL474" s="16"/>
      <c r="AM474" s="16"/>
      <c r="AN474" s="16"/>
      <c r="AO474" s="16"/>
      <c r="AP474" s="130"/>
      <c r="AQ474" s="130"/>
      <c r="AR474" s="130"/>
      <c r="AS474" s="130"/>
      <c r="AT474" s="131"/>
      <c r="AU474" s="131"/>
      <c r="AV474" s="131"/>
      <c r="AW474" s="131"/>
      <c r="AX474" s="131"/>
      <c r="AY474" s="131"/>
      <c r="AZ474" s="131"/>
      <c r="BA474" s="131"/>
      <c r="BB474" s="131"/>
      <c r="BC474" s="18"/>
      <c r="BD474" s="18"/>
      <c r="BE474" s="18"/>
      <c r="BF474" s="18"/>
      <c r="BG474" s="18"/>
      <c r="BH474" s="131"/>
      <c r="BI474" s="131"/>
      <c r="BJ474" s="131"/>
      <c r="BK474" s="131"/>
      <c r="BL474" s="16"/>
      <c r="BM474" s="16"/>
      <c r="BN474" s="16"/>
      <c r="BO474" s="16"/>
      <c r="BP474" s="16"/>
      <c r="BQ474" s="16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6"/>
      <c r="CC474" s="16"/>
      <c r="CD474" s="16"/>
      <c r="CE474" s="16"/>
      <c r="CF474" s="16"/>
      <c r="CG474" s="16"/>
      <c r="CH474" s="17"/>
      <c r="CI474" s="17"/>
      <c r="CJ474" s="17"/>
      <c r="CK474" s="17"/>
      <c r="CL474" s="17"/>
      <c r="CM474" s="17"/>
      <c r="CN474" s="17"/>
      <c r="CO474" s="17"/>
      <c r="CP474" s="17"/>
      <c r="CQ474" s="17"/>
      <c r="CR474" s="16"/>
      <c r="CS474" s="16"/>
      <c r="CT474" s="16"/>
      <c r="CU474" s="16"/>
      <c r="CV474" s="16"/>
      <c r="CW474" s="16"/>
      <c r="CX474" s="17"/>
      <c r="CY474" s="17"/>
      <c r="CZ474" s="17"/>
      <c r="DA474" s="17"/>
      <c r="DB474" s="17"/>
      <c r="DC474" s="17"/>
      <c r="DD474" s="17"/>
      <c r="DE474" s="17"/>
      <c r="DF474" s="17"/>
      <c r="DG474" s="17"/>
      <c r="DH474" s="16"/>
      <c r="DI474" s="16"/>
      <c r="DJ474" s="16"/>
      <c r="DK474" s="16"/>
      <c r="DL474" s="16"/>
      <c r="DM474" s="16"/>
      <c r="DN474" s="17"/>
      <c r="DO474" s="17"/>
      <c r="DP474" s="17"/>
      <c r="DQ474" s="17"/>
      <c r="DR474" s="17"/>
      <c r="DS474" s="17"/>
      <c r="DT474" s="17"/>
      <c r="DU474" s="17"/>
      <c r="DV474" s="17"/>
      <c r="DW474" s="17"/>
      <c r="DX474" s="16"/>
      <c r="DY474" s="16"/>
      <c r="DZ474" s="16"/>
      <c r="EA474" s="16"/>
      <c r="EB474" s="16"/>
      <c r="EC474" s="16"/>
      <c r="ED474" s="17"/>
      <c r="EE474" s="17"/>
      <c r="EF474" s="17"/>
      <c r="EG474" s="17"/>
      <c r="EH474" s="17"/>
      <c r="EI474" s="17"/>
      <c r="EJ474" s="17"/>
      <c r="EK474" s="17"/>
      <c r="EL474" s="17"/>
      <c r="EM474" s="17"/>
      <c r="EN474" s="16"/>
      <c r="EO474" s="16"/>
      <c r="EP474" s="16"/>
      <c r="EQ474" s="16"/>
      <c r="ER474" s="16"/>
      <c r="ES474" s="16"/>
      <c r="ET474" s="17"/>
      <c r="EU474" s="17"/>
      <c r="EV474" s="17"/>
      <c r="EW474" s="17"/>
      <c r="EX474" s="17"/>
      <c r="EY474" s="17"/>
      <c r="EZ474" s="17"/>
      <c r="FA474" s="17"/>
      <c r="FB474" s="17"/>
      <c r="FC474" s="17"/>
      <c r="FD474" s="16"/>
      <c r="FE474" s="16"/>
      <c r="FF474" s="16"/>
      <c r="FG474" s="16"/>
      <c r="FH474" s="16"/>
      <c r="FI474" s="16"/>
      <c r="FJ474" s="17"/>
      <c r="FK474" s="17"/>
      <c r="FL474" s="17"/>
      <c r="FM474" s="17"/>
      <c r="FN474" s="17"/>
      <c r="FO474" s="17"/>
      <c r="FP474" s="17"/>
      <c r="FQ474" s="17"/>
      <c r="FR474" s="17"/>
      <c r="FS474" s="17"/>
      <c r="FT474" s="22"/>
      <c r="FU474" s="22"/>
      <c r="FV474" s="22"/>
      <c r="FW474" s="22"/>
      <c r="FX474" s="22"/>
      <c r="FY474" s="22"/>
      <c r="FZ474" s="22"/>
      <c r="GA474" s="22"/>
      <c r="GB474" s="22"/>
      <c r="GC474" s="22"/>
      <c r="GD474" s="22"/>
      <c r="GE474" s="22"/>
      <c r="GF474" s="22"/>
      <c r="GG474" s="22"/>
      <c r="GH474" s="22"/>
      <c r="GI474" s="22"/>
      <c r="GJ474" s="22"/>
      <c r="GK474" s="22"/>
      <c r="GL474" s="22"/>
      <c r="GM474" s="22"/>
      <c r="GN474" s="22"/>
      <c r="GO474" s="22"/>
      <c r="GP474" s="22"/>
      <c r="GQ474" s="22"/>
      <c r="GR474" s="22"/>
      <c r="GS474" s="22"/>
      <c r="GT474" s="22"/>
      <c r="GU474" s="22"/>
      <c r="GV474" s="22"/>
      <c r="GW474" s="22"/>
      <c r="GX474" s="22"/>
      <c r="GY474" s="22"/>
      <c r="GZ474" s="22"/>
      <c r="HA474" s="22"/>
      <c r="HB474" s="22"/>
      <c r="HC474" s="22"/>
      <c r="HD474" s="22"/>
      <c r="HE474" s="22"/>
      <c r="HF474" s="22"/>
      <c r="HG474" s="22"/>
      <c r="HH474" s="22"/>
      <c r="HI474" s="22"/>
      <c r="HJ474" s="22"/>
      <c r="HK474" s="22"/>
      <c r="HL474" s="22"/>
      <c r="HM474" s="22"/>
      <c r="HN474" s="22"/>
      <c r="HO474" s="22"/>
      <c r="HP474" s="17"/>
      <c r="HQ474" s="17"/>
      <c r="HR474" s="17"/>
      <c r="HS474" s="17"/>
      <c r="HT474" s="17"/>
      <c r="HU474" s="18"/>
      <c r="HV474" s="18"/>
      <c r="HW474" s="18"/>
      <c r="HX474" s="18"/>
      <c r="HY474" s="132"/>
      <c r="HZ474" s="16"/>
      <c r="IA474" s="16"/>
      <c r="IB474" s="16"/>
      <c r="IC474" s="16"/>
      <c r="ID474" s="16"/>
      <c r="IE474" s="16"/>
      <c r="IF474" s="16"/>
      <c r="IG474" s="16"/>
      <c r="IH474" s="16"/>
      <c r="II474" s="132"/>
      <c r="IJ474" s="130"/>
      <c r="IK474" s="16"/>
      <c r="IL474" s="16"/>
      <c r="IM474" s="130"/>
      <c r="IN474" s="130"/>
      <c r="IO474" s="130"/>
      <c r="IP474" s="130"/>
      <c r="IQ474" s="130"/>
      <c r="IR474" s="130"/>
      <c r="IS474" s="130"/>
      <c r="IT474" s="130"/>
      <c r="IU474" s="130"/>
      <c r="IV474" s="130"/>
      <c r="IW474" s="130"/>
      <c r="IX474" s="130"/>
      <c r="IY474" s="72"/>
      <c r="IZ474" s="72"/>
      <c r="JA474" s="72"/>
      <c r="JB474" s="72"/>
      <c r="JC474" s="72"/>
      <c r="JD474" s="72"/>
      <c r="JE474" s="130" t="s">
        <v>4</v>
      </c>
      <c r="JF474" s="130" t="s">
        <v>4</v>
      </c>
      <c r="JG474" s="130" t="s">
        <v>4</v>
      </c>
      <c r="JH474" s="130" t="s">
        <v>4</v>
      </c>
      <c r="JI474" s="130" t="s">
        <v>4</v>
      </c>
      <c r="JJ474" s="130" t="s">
        <v>4</v>
      </c>
      <c r="JK474" s="72" t="s">
        <v>4</v>
      </c>
      <c r="JL474" s="72" t="s">
        <v>4</v>
      </c>
      <c r="JM474" s="72" t="s">
        <v>4</v>
      </c>
      <c r="JN474" s="72" t="s">
        <v>4</v>
      </c>
      <c r="JO474" s="72" t="s">
        <v>4</v>
      </c>
      <c r="JP474" s="72" t="s">
        <v>4</v>
      </c>
    </row>
    <row r="475" spans="1:276" s="133" customFormat="1" ht="16.5" customHeight="1" x14ac:dyDescent="0.25">
      <c r="A475" s="20"/>
      <c r="C475" s="137" t="s">
        <v>363</v>
      </c>
      <c r="D475" s="137"/>
      <c r="E475" s="137"/>
      <c r="F475" s="137"/>
      <c r="G475" s="137"/>
      <c r="H475" s="137"/>
      <c r="I475" s="137"/>
      <c r="J475" s="137"/>
      <c r="K475" s="137"/>
      <c r="L475" s="137"/>
      <c r="M475" s="137"/>
      <c r="N475" s="137"/>
      <c r="Q475" s="134"/>
      <c r="R475" s="134"/>
      <c r="AB475" s="16"/>
      <c r="AC475" s="16"/>
      <c r="AD475" s="16"/>
      <c r="AE475" s="16"/>
      <c r="AF475" s="16"/>
      <c r="AG475" s="130"/>
      <c r="AH475" s="130"/>
      <c r="AI475" s="130"/>
      <c r="AJ475" s="130"/>
      <c r="AK475" s="16"/>
      <c r="AL475" s="16"/>
      <c r="AM475" s="16"/>
      <c r="AN475" s="16"/>
      <c r="AO475" s="16"/>
      <c r="AP475" s="130"/>
      <c r="AQ475" s="130"/>
      <c r="AR475" s="130"/>
      <c r="AS475" s="130"/>
      <c r="AT475" s="72"/>
      <c r="AU475" s="72"/>
      <c r="AV475" s="72"/>
      <c r="AW475" s="72"/>
      <c r="AX475" s="72"/>
      <c r="AY475" s="72"/>
      <c r="AZ475" s="72"/>
      <c r="BA475" s="72"/>
      <c r="BB475" s="72"/>
      <c r="BC475" s="130"/>
      <c r="BD475" s="130"/>
      <c r="BE475" s="130"/>
      <c r="BF475" s="130"/>
      <c r="BG475" s="130"/>
      <c r="BH475" s="72"/>
      <c r="BI475" s="72"/>
      <c r="BJ475" s="72"/>
      <c r="BK475" s="72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DC475" s="16"/>
      <c r="DD475" s="16"/>
      <c r="DE475" s="16"/>
      <c r="DF475" s="16"/>
      <c r="DG475" s="16"/>
      <c r="DH475" s="16"/>
      <c r="DI475" s="16"/>
      <c r="DJ475" s="16"/>
      <c r="DK475" s="16"/>
      <c r="DL475" s="16"/>
      <c r="DM475" s="16"/>
      <c r="DN475" s="16"/>
      <c r="DO475" s="16"/>
      <c r="DP475" s="16"/>
      <c r="DQ475" s="16"/>
      <c r="DR475" s="16"/>
      <c r="DS475" s="16"/>
      <c r="DT475" s="16"/>
      <c r="DU475" s="16"/>
      <c r="DV475" s="16"/>
      <c r="DW475" s="16"/>
      <c r="DX475" s="16"/>
      <c r="DY475" s="16"/>
      <c r="DZ475" s="16"/>
      <c r="EA475" s="16"/>
      <c r="EB475" s="16"/>
      <c r="EC475" s="16"/>
      <c r="ED475" s="16"/>
      <c r="EE475" s="16"/>
      <c r="EF475" s="16"/>
      <c r="EG475" s="16"/>
      <c r="EH475" s="16"/>
      <c r="EI475" s="16"/>
      <c r="EJ475" s="16"/>
      <c r="EK475" s="16"/>
      <c r="EL475" s="16"/>
      <c r="EM475" s="16"/>
      <c r="EN475" s="16"/>
      <c r="EO475" s="16"/>
      <c r="EP475" s="16"/>
      <c r="EQ475" s="16"/>
      <c r="ER475" s="16"/>
      <c r="ES475" s="16"/>
      <c r="ET475" s="16"/>
      <c r="EU475" s="16"/>
      <c r="EV475" s="16"/>
      <c r="EW475" s="16"/>
      <c r="EX475" s="16"/>
      <c r="EY475" s="16"/>
      <c r="EZ475" s="16"/>
      <c r="FA475" s="16"/>
      <c r="FB475" s="16"/>
      <c r="FC475" s="16"/>
      <c r="FD475" s="16"/>
      <c r="FE475" s="16"/>
      <c r="FF475" s="16"/>
      <c r="FG475" s="16"/>
      <c r="FH475" s="16"/>
      <c r="FI475" s="16"/>
      <c r="FJ475" s="16"/>
      <c r="FK475" s="16"/>
      <c r="FL475" s="16"/>
      <c r="FM475" s="16"/>
      <c r="FN475" s="16"/>
      <c r="FO475" s="16"/>
      <c r="FP475" s="16"/>
      <c r="FQ475" s="16"/>
      <c r="FR475" s="16"/>
      <c r="FS475" s="16"/>
      <c r="FT475" s="71"/>
      <c r="FU475" s="71"/>
      <c r="FV475" s="71"/>
      <c r="FW475" s="71"/>
      <c r="FX475" s="71"/>
      <c r="FY475" s="71"/>
      <c r="FZ475" s="71"/>
      <c r="GA475" s="71"/>
      <c r="GB475" s="71"/>
      <c r="GC475" s="71"/>
      <c r="GD475" s="71"/>
      <c r="GE475" s="71"/>
      <c r="GF475" s="71"/>
      <c r="GG475" s="71"/>
      <c r="GH475" s="71"/>
      <c r="GI475" s="71"/>
      <c r="GJ475" s="71"/>
      <c r="GK475" s="71"/>
      <c r="GL475" s="71"/>
      <c r="GM475" s="71"/>
      <c r="GN475" s="71"/>
      <c r="GO475" s="71"/>
      <c r="GP475" s="71"/>
      <c r="GQ475" s="71"/>
      <c r="GR475" s="71"/>
      <c r="GS475" s="71"/>
      <c r="GT475" s="71"/>
      <c r="GU475" s="71"/>
      <c r="GV475" s="71"/>
      <c r="GW475" s="71"/>
      <c r="GX475" s="71"/>
      <c r="GY475" s="71"/>
      <c r="GZ475" s="71"/>
      <c r="HA475" s="71"/>
      <c r="HB475" s="71"/>
      <c r="HC475" s="71"/>
      <c r="HD475" s="71"/>
      <c r="HE475" s="71"/>
      <c r="HF475" s="71"/>
      <c r="HG475" s="71"/>
      <c r="HH475" s="71"/>
      <c r="HI475" s="71"/>
      <c r="HJ475" s="71"/>
      <c r="HK475" s="71"/>
      <c r="HL475" s="71"/>
      <c r="HM475" s="71"/>
      <c r="HN475" s="71"/>
      <c r="HO475" s="71"/>
      <c r="HP475" s="16"/>
      <c r="HQ475" s="16"/>
      <c r="HR475" s="16"/>
      <c r="HS475" s="16"/>
      <c r="HT475" s="16"/>
      <c r="HU475" s="130"/>
      <c r="HV475" s="130"/>
      <c r="HW475" s="130"/>
      <c r="HX475" s="130"/>
      <c r="HY475" s="132"/>
      <c r="HZ475" s="16"/>
      <c r="IA475" s="16"/>
      <c r="IB475" s="16"/>
      <c r="IC475" s="16"/>
      <c r="ID475" s="16"/>
      <c r="IE475" s="16"/>
      <c r="IF475" s="16"/>
      <c r="IG475" s="16"/>
      <c r="IH475" s="16"/>
      <c r="II475" s="132"/>
      <c r="IJ475" s="130"/>
      <c r="IK475" s="16"/>
      <c r="IL475" s="16"/>
      <c r="IM475" s="130"/>
      <c r="IN475" s="130"/>
      <c r="IO475" s="130"/>
      <c r="IP475" s="130"/>
      <c r="IQ475" s="130"/>
      <c r="IR475" s="130"/>
      <c r="IS475" s="130"/>
      <c r="IT475" s="130"/>
      <c r="IU475" s="130"/>
      <c r="IV475" s="130"/>
      <c r="IW475" s="130"/>
      <c r="IX475" s="130"/>
      <c r="IY475" s="72"/>
      <c r="IZ475" s="72"/>
      <c r="JA475" s="72"/>
      <c r="JB475" s="72"/>
      <c r="JC475" s="72"/>
      <c r="JD475" s="72"/>
      <c r="JE475" s="130"/>
      <c r="JF475" s="130"/>
      <c r="JG475" s="130"/>
      <c r="JH475" s="130"/>
      <c r="JI475" s="130"/>
      <c r="JJ475" s="130"/>
      <c r="JK475" s="72"/>
      <c r="JL475" s="72"/>
      <c r="JM475" s="72"/>
      <c r="JN475" s="72"/>
      <c r="JO475" s="72"/>
      <c r="JP475" s="72"/>
    </row>
    <row r="477" spans="1:276" customFormat="1" ht="15" x14ac:dyDescent="0.25">
      <c r="A477" s="11"/>
    </row>
    <row r="478" spans="1:276" customFormat="1" ht="15" x14ac:dyDescent="0.25">
      <c r="A478" s="11"/>
    </row>
    <row r="479" spans="1:276" customFormat="1" ht="15" x14ac:dyDescent="0.25">
      <c r="A479" s="11"/>
    </row>
    <row r="480" spans="1:276" customFormat="1" ht="15" x14ac:dyDescent="0.25">
      <c r="A480" s="11"/>
    </row>
    <row r="481" spans="1:1" customFormat="1" ht="15" x14ac:dyDescent="0.25">
      <c r="A481" s="11"/>
    </row>
    <row r="482" spans="1:1" customFormat="1" ht="15" x14ac:dyDescent="0.25">
      <c r="A482" s="11"/>
    </row>
    <row r="483" spans="1:1" customFormat="1" ht="15" x14ac:dyDescent="0.25">
      <c r="A483" s="11"/>
    </row>
    <row r="484" spans="1:1" customFormat="1" ht="15" x14ac:dyDescent="0.25">
      <c r="A484" s="11"/>
    </row>
    <row r="485" spans="1:1" customFormat="1" ht="15" x14ac:dyDescent="0.25">
      <c r="A485" s="11"/>
    </row>
    <row r="486" spans="1:1" customFormat="1" ht="15" x14ac:dyDescent="0.25">
      <c r="A486" s="11"/>
    </row>
    <row r="487" spans="1:1" customFormat="1" ht="15" x14ac:dyDescent="0.25">
      <c r="A487" s="11"/>
    </row>
    <row r="488" spans="1:1" customFormat="1" ht="15" x14ac:dyDescent="0.25">
      <c r="A488" s="11"/>
    </row>
    <row r="489" spans="1:1" customFormat="1" ht="15" x14ac:dyDescent="0.25">
      <c r="A489" s="11"/>
    </row>
    <row r="490" spans="1:1" customFormat="1" ht="15" x14ac:dyDescent="0.25">
      <c r="A490" s="11"/>
    </row>
    <row r="491" spans="1:1" customFormat="1" ht="15" x14ac:dyDescent="0.25">
      <c r="A491" s="11"/>
    </row>
    <row r="492" spans="1:1" customFormat="1" ht="15" x14ac:dyDescent="0.25">
      <c r="A492" s="11"/>
    </row>
    <row r="493" spans="1:1" customFormat="1" ht="15" x14ac:dyDescent="0.25">
      <c r="A493" s="11"/>
    </row>
    <row r="494" spans="1:1" customFormat="1" ht="15" x14ac:dyDescent="0.25">
      <c r="A494" s="11"/>
    </row>
    <row r="495" spans="1:1" customFormat="1" ht="15" x14ac:dyDescent="0.25">
      <c r="A495" s="11"/>
    </row>
    <row r="496" spans="1:1" customFormat="1" ht="15" x14ac:dyDescent="0.25">
      <c r="A496" s="11"/>
    </row>
    <row r="497" spans="1:1" customFormat="1" ht="15" x14ac:dyDescent="0.25">
      <c r="A497" s="11"/>
    </row>
    <row r="498" spans="1:1" customFormat="1" ht="15" x14ac:dyDescent="0.25">
      <c r="A498" s="11"/>
    </row>
    <row r="499" spans="1:1" customFormat="1" ht="15" x14ac:dyDescent="0.25">
      <c r="A499" s="11"/>
    </row>
    <row r="500" spans="1:1" customFormat="1" ht="15" x14ac:dyDescent="0.25">
      <c r="A500" s="11"/>
    </row>
    <row r="501" spans="1:1" customFormat="1" ht="15" x14ac:dyDescent="0.25">
      <c r="A501" s="11"/>
    </row>
    <row r="502" spans="1:1" customFormat="1" ht="15" x14ac:dyDescent="0.25">
      <c r="A502" s="11"/>
    </row>
    <row r="503" spans="1:1" customFormat="1" ht="15" x14ac:dyDescent="0.25">
      <c r="A503" s="11"/>
    </row>
    <row r="504" spans="1:1" customFormat="1" ht="15" x14ac:dyDescent="0.25">
      <c r="A504" s="11"/>
    </row>
    <row r="505" spans="1:1" customFormat="1" ht="15" x14ac:dyDescent="0.25">
      <c r="A505" s="11"/>
    </row>
    <row r="506" spans="1:1" customFormat="1" ht="15" x14ac:dyDescent="0.25">
      <c r="A506" s="11"/>
    </row>
    <row r="507" spans="1:1" customFormat="1" ht="15" x14ac:dyDescent="0.25">
      <c r="A507" s="11"/>
    </row>
    <row r="508" spans="1:1" customFormat="1" ht="15" x14ac:dyDescent="0.25">
      <c r="A508" s="11"/>
    </row>
    <row r="509" spans="1:1" customFormat="1" ht="15" x14ac:dyDescent="0.25">
      <c r="A509" s="11"/>
    </row>
  </sheetData>
  <mergeCells count="465">
    <mergeCell ref="A7:E7"/>
    <mergeCell ref="M7:P7"/>
    <mergeCell ref="A8:E8"/>
    <mergeCell ref="M8:P8"/>
    <mergeCell ref="A10:F10"/>
    <mergeCell ref="G10:P10"/>
    <mergeCell ref="A4:E4"/>
    <mergeCell ref="M4:P4"/>
    <mergeCell ref="A5:E5"/>
    <mergeCell ref="M5:P5"/>
    <mergeCell ref="A6:E6"/>
    <mergeCell ref="M6:P6"/>
    <mergeCell ref="A17:P17"/>
    <mergeCell ref="A18:P18"/>
    <mergeCell ref="A20:P20"/>
    <mergeCell ref="A21:P21"/>
    <mergeCell ref="B23:F23"/>
    <mergeCell ref="A13:P13"/>
    <mergeCell ref="A14:P14"/>
    <mergeCell ref="A16:P16"/>
    <mergeCell ref="A11:F11"/>
    <mergeCell ref="G11:P11"/>
    <mergeCell ref="H35:H37"/>
    <mergeCell ref="I35:K36"/>
    <mergeCell ref="L35:P36"/>
    <mergeCell ref="C38:G38"/>
    <mergeCell ref="A39:P39"/>
    <mergeCell ref="B24:F24"/>
    <mergeCell ref="C26:F26"/>
    <mergeCell ref="A35:A37"/>
    <mergeCell ref="B35:B37"/>
    <mergeCell ref="C35:G37"/>
    <mergeCell ref="C45:G45"/>
    <mergeCell ref="C46:G46"/>
    <mergeCell ref="C47:G47"/>
    <mergeCell ref="C48:G48"/>
    <mergeCell ref="C49:G49"/>
    <mergeCell ref="C40:G40"/>
    <mergeCell ref="C41:G41"/>
    <mergeCell ref="C42:G42"/>
    <mergeCell ref="C43:G43"/>
    <mergeCell ref="C44:G44"/>
    <mergeCell ref="C55:G55"/>
    <mergeCell ref="C56:G56"/>
    <mergeCell ref="C57:G57"/>
    <mergeCell ref="C58:G58"/>
    <mergeCell ref="C59:G59"/>
    <mergeCell ref="C50:G50"/>
    <mergeCell ref="C51:G51"/>
    <mergeCell ref="C52:G52"/>
    <mergeCell ref="C53:G53"/>
    <mergeCell ref="C54:G54"/>
    <mergeCell ref="C65:G65"/>
    <mergeCell ref="C66:G66"/>
    <mergeCell ref="C67:G67"/>
    <mergeCell ref="C68:G68"/>
    <mergeCell ref="C69:G69"/>
    <mergeCell ref="C60:G60"/>
    <mergeCell ref="C61:G61"/>
    <mergeCell ref="C62:G62"/>
    <mergeCell ref="C63:G63"/>
    <mergeCell ref="C64:G64"/>
    <mergeCell ref="C75:G75"/>
    <mergeCell ref="C76:G76"/>
    <mergeCell ref="C77:G77"/>
    <mergeCell ref="C78:G78"/>
    <mergeCell ref="C79:G79"/>
    <mergeCell ref="C70:G70"/>
    <mergeCell ref="C71:G71"/>
    <mergeCell ref="C72:G72"/>
    <mergeCell ref="C73:G73"/>
    <mergeCell ref="C74:G74"/>
    <mergeCell ref="C85:G85"/>
    <mergeCell ref="C86:G86"/>
    <mergeCell ref="C87:P87"/>
    <mergeCell ref="C88:G88"/>
    <mergeCell ref="C89:G89"/>
    <mergeCell ref="C80:G80"/>
    <mergeCell ref="C81:G81"/>
    <mergeCell ref="C82:G82"/>
    <mergeCell ref="C83:G83"/>
    <mergeCell ref="C84:G84"/>
    <mergeCell ref="C95:G95"/>
    <mergeCell ref="C96:P96"/>
    <mergeCell ref="C97:G97"/>
    <mergeCell ref="C98:G98"/>
    <mergeCell ref="C99:P99"/>
    <mergeCell ref="C90:P90"/>
    <mergeCell ref="C91:G91"/>
    <mergeCell ref="C92:G92"/>
    <mergeCell ref="C93:P93"/>
    <mergeCell ref="C94:G94"/>
    <mergeCell ref="C105:P105"/>
    <mergeCell ref="C106:G106"/>
    <mergeCell ref="C107:G107"/>
    <mergeCell ref="C108:G108"/>
    <mergeCell ref="C109:G109"/>
    <mergeCell ref="C100:G100"/>
    <mergeCell ref="C101:G101"/>
    <mergeCell ref="C102:P102"/>
    <mergeCell ref="C103:G103"/>
    <mergeCell ref="C104:G104"/>
    <mergeCell ref="C115:G115"/>
    <mergeCell ref="C116:P116"/>
    <mergeCell ref="C117:G117"/>
    <mergeCell ref="C118:G118"/>
    <mergeCell ref="C119:P119"/>
    <mergeCell ref="C110:P110"/>
    <mergeCell ref="C111:G111"/>
    <mergeCell ref="C112:G112"/>
    <mergeCell ref="C113:P113"/>
    <mergeCell ref="C114:G114"/>
    <mergeCell ref="C125:P125"/>
    <mergeCell ref="C126:G126"/>
    <mergeCell ref="C127:G127"/>
    <mergeCell ref="C128:G128"/>
    <mergeCell ref="C129:G129"/>
    <mergeCell ref="C120:G120"/>
    <mergeCell ref="C121:G121"/>
    <mergeCell ref="C122:P122"/>
    <mergeCell ref="C123:G123"/>
    <mergeCell ref="C124:G124"/>
    <mergeCell ref="C135:G135"/>
    <mergeCell ref="C136:G136"/>
    <mergeCell ref="C137:G137"/>
    <mergeCell ref="C138:G138"/>
    <mergeCell ref="C139:G139"/>
    <mergeCell ref="C130:G130"/>
    <mergeCell ref="C131:G131"/>
    <mergeCell ref="C132:G132"/>
    <mergeCell ref="C133:G133"/>
    <mergeCell ref="C134:P134"/>
    <mergeCell ref="C145:G145"/>
    <mergeCell ref="C146:G146"/>
    <mergeCell ref="C147:G147"/>
    <mergeCell ref="C148:G148"/>
    <mergeCell ref="C149:G149"/>
    <mergeCell ref="C140:G140"/>
    <mergeCell ref="C141:P141"/>
    <mergeCell ref="C142:G142"/>
    <mergeCell ref="C143:G143"/>
    <mergeCell ref="C144:P144"/>
    <mergeCell ref="C155:G155"/>
    <mergeCell ref="C156:G156"/>
    <mergeCell ref="C157:G157"/>
    <mergeCell ref="C158:G158"/>
    <mergeCell ref="C159:G159"/>
    <mergeCell ref="C150:G150"/>
    <mergeCell ref="C151:G151"/>
    <mergeCell ref="C152:G152"/>
    <mergeCell ref="C153:G153"/>
    <mergeCell ref="C154:G154"/>
    <mergeCell ref="C165:G165"/>
    <mergeCell ref="C166:G166"/>
    <mergeCell ref="C167:G167"/>
    <mergeCell ref="C168:G168"/>
    <mergeCell ref="C169:G169"/>
    <mergeCell ref="C160:G160"/>
    <mergeCell ref="C161:G161"/>
    <mergeCell ref="C162:G162"/>
    <mergeCell ref="C163:G163"/>
    <mergeCell ref="C164:G164"/>
    <mergeCell ref="C175:G175"/>
    <mergeCell ref="C176:G176"/>
    <mergeCell ref="C177:G177"/>
    <mergeCell ref="C178:G178"/>
    <mergeCell ref="C179:P179"/>
    <mergeCell ref="C170:G170"/>
    <mergeCell ref="C171:G171"/>
    <mergeCell ref="C172:G172"/>
    <mergeCell ref="C173:G173"/>
    <mergeCell ref="C174:G174"/>
    <mergeCell ref="C185:G185"/>
    <mergeCell ref="C186:P186"/>
    <mergeCell ref="C187:G187"/>
    <mergeCell ref="C188:G188"/>
    <mergeCell ref="C189:G189"/>
    <mergeCell ref="C180:G180"/>
    <mergeCell ref="C181:G181"/>
    <mergeCell ref="C182:G182"/>
    <mergeCell ref="C183:G183"/>
    <mergeCell ref="C184:G184"/>
    <mergeCell ref="C195:P195"/>
    <mergeCell ref="C196:G196"/>
    <mergeCell ref="C197:G197"/>
    <mergeCell ref="C198:G198"/>
    <mergeCell ref="C199:G199"/>
    <mergeCell ref="C190:G190"/>
    <mergeCell ref="C191:G191"/>
    <mergeCell ref="C192:G192"/>
    <mergeCell ref="C193:G193"/>
    <mergeCell ref="C194:G194"/>
    <mergeCell ref="C205:G205"/>
    <mergeCell ref="C206:G206"/>
    <mergeCell ref="C207:G207"/>
    <mergeCell ref="C208:G208"/>
    <mergeCell ref="C209:G209"/>
    <mergeCell ref="C200:G200"/>
    <mergeCell ref="C201:G201"/>
    <mergeCell ref="C202:G202"/>
    <mergeCell ref="C203:G203"/>
    <mergeCell ref="C204:P204"/>
    <mergeCell ref="C215:G215"/>
    <mergeCell ref="C216:G216"/>
    <mergeCell ref="C217:G217"/>
    <mergeCell ref="C218:G218"/>
    <mergeCell ref="C219:G219"/>
    <mergeCell ref="A210:P210"/>
    <mergeCell ref="C211:G211"/>
    <mergeCell ref="C212:G212"/>
    <mergeCell ref="C213:G213"/>
    <mergeCell ref="C214:G214"/>
    <mergeCell ref="C225:G225"/>
    <mergeCell ref="C226:G226"/>
    <mergeCell ref="C227:G227"/>
    <mergeCell ref="C228:G228"/>
    <mergeCell ref="C229:G229"/>
    <mergeCell ref="C220:G220"/>
    <mergeCell ref="C221:G221"/>
    <mergeCell ref="C222:G222"/>
    <mergeCell ref="C223:G223"/>
    <mergeCell ref="C224:G224"/>
    <mergeCell ref="C235:G235"/>
    <mergeCell ref="C236:G236"/>
    <mergeCell ref="C237:G237"/>
    <mergeCell ref="C238:G238"/>
    <mergeCell ref="C239:G239"/>
    <mergeCell ref="C230:G230"/>
    <mergeCell ref="C231:G231"/>
    <mergeCell ref="C232:G232"/>
    <mergeCell ref="C233:G233"/>
    <mergeCell ref="C234:G234"/>
    <mergeCell ref="C245:G245"/>
    <mergeCell ref="C246:G246"/>
    <mergeCell ref="C247:G247"/>
    <mergeCell ref="C248:P248"/>
    <mergeCell ref="C249:G249"/>
    <mergeCell ref="C240:G240"/>
    <mergeCell ref="C241:G241"/>
    <mergeCell ref="C242:G242"/>
    <mergeCell ref="C243:G243"/>
    <mergeCell ref="C244:G244"/>
    <mergeCell ref="C255:G255"/>
    <mergeCell ref="C256:G256"/>
    <mergeCell ref="C257:G257"/>
    <mergeCell ref="C258:G258"/>
    <mergeCell ref="C259:G259"/>
    <mergeCell ref="C250:G250"/>
    <mergeCell ref="C251:G251"/>
    <mergeCell ref="C252:G252"/>
    <mergeCell ref="C253:G253"/>
    <mergeCell ref="C254:G254"/>
    <mergeCell ref="C265:G265"/>
    <mergeCell ref="C266:G266"/>
    <mergeCell ref="C267:G267"/>
    <mergeCell ref="C268:G268"/>
    <mergeCell ref="C269:G269"/>
    <mergeCell ref="C260:G260"/>
    <mergeCell ref="C261:G261"/>
    <mergeCell ref="C262:G262"/>
    <mergeCell ref="C263:G263"/>
    <mergeCell ref="C264:G264"/>
    <mergeCell ref="C275:G275"/>
    <mergeCell ref="C276:G276"/>
    <mergeCell ref="C277:G277"/>
    <mergeCell ref="C278:G278"/>
    <mergeCell ref="C279:G279"/>
    <mergeCell ref="C270:G270"/>
    <mergeCell ref="C271:G271"/>
    <mergeCell ref="C272:G272"/>
    <mergeCell ref="C273:G273"/>
    <mergeCell ref="C274:G274"/>
    <mergeCell ref="C285:G285"/>
    <mergeCell ref="C286:G286"/>
    <mergeCell ref="C287:G287"/>
    <mergeCell ref="C288:G288"/>
    <mergeCell ref="C289:G289"/>
    <mergeCell ref="C280:G280"/>
    <mergeCell ref="C281:G281"/>
    <mergeCell ref="C282:G282"/>
    <mergeCell ref="C283:G283"/>
    <mergeCell ref="C284:G284"/>
    <mergeCell ref="C296:G296"/>
    <mergeCell ref="C297:G297"/>
    <mergeCell ref="C298:G298"/>
    <mergeCell ref="C299:G299"/>
    <mergeCell ref="C300:G300"/>
    <mergeCell ref="C291:O291"/>
    <mergeCell ref="A292:P292"/>
    <mergeCell ref="C293:G293"/>
    <mergeCell ref="C294:P294"/>
    <mergeCell ref="C295:G295"/>
    <mergeCell ref="C306:G306"/>
    <mergeCell ref="C307:G307"/>
    <mergeCell ref="C308:P308"/>
    <mergeCell ref="C309:G309"/>
    <mergeCell ref="C310:G310"/>
    <mergeCell ref="C301:P301"/>
    <mergeCell ref="C302:G302"/>
    <mergeCell ref="C303:G303"/>
    <mergeCell ref="C304:G304"/>
    <mergeCell ref="C305:G305"/>
    <mergeCell ref="C316:G316"/>
    <mergeCell ref="C317:G317"/>
    <mergeCell ref="C318:G318"/>
    <mergeCell ref="C319:G319"/>
    <mergeCell ref="C320:G320"/>
    <mergeCell ref="C311:G311"/>
    <mergeCell ref="C312:G312"/>
    <mergeCell ref="C313:G313"/>
    <mergeCell ref="C314:G314"/>
    <mergeCell ref="C315:P315"/>
    <mergeCell ref="C326:G326"/>
    <mergeCell ref="C327:G327"/>
    <mergeCell ref="C328:G328"/>
    <mergeCell ref="C329:G329"/>
    <mergeCell ref="C330:G330"/>
    <mergeCell ref="C321:G321"/>
    <mergeCell ref="C322:G322"/>
    <mergeCell ref="C323:G323"/>
    <mergeCell ref="C324:P324"/>
    <mergeCell ref="C325:G325"/>
    <mergeCell ref="C336:G336"/>
    <mergeCell ref="C337:G337"/>
    <mergeCell ref="C338:P338"/>
    <mergeCell ref="C339:G339"/>
    <mergeCell ref="C340:G340"/>
    <mergeCell ref="C331:P331"/>
    <mergeCell ref="C332:G332"/>
    <mergeCell ref="C333:G333"/>
    <mergeCell ref="C334:G334"/>
    <mergeCell ref="C335:G335"/>
    <mergeCell ref="C346:G346"/>
    <mergeCell ref="C347:G347"/>
    <mergeCell ref="C348:G348"/>
    <mergeCell ref="C349:P349"/>
    <mergeCell ref="C350:G350"/>
    <mergeCell ref="C341:G341"/>
    <mergeCell ref="C342:G342"/>
    <mergeCell ref="C343:G343"/>
    <mergeCell ref="C344:G344"/>
    <mergeCell ref="C345:G345"/>
    <mergeCell ref="C356:G356"/>
    <mergeCell ref="C357:G357"/>
    <mergeCell ref="C358:P358"/>
    <mergeCell ref="C359:G359"/>
    <mergeCell ref="C360:G360"/>
    <mergeCell ref="C351:G351"/>
    <mergeCell ref="C352:G352"/>
    <mergeCell ref="C353:G353"/>
    <mergeCell ref="C354:G354"/>
    <mergeCell ref="C355:G355"/>
    <mergeCell ref="C366:G366"/>
    <mergeCell ref="C367:P367"/>
    <mergeCell ref="C368:G368"/>
    <mergeCell ref="C369:G369"/>
    <mergeCell ref="C370:G370"/>
    <mergeCell ref="C361:G361"/>
    <mergeCell ref="C362:G362"/>
    <mergeCell ref="C363:G363"/>
    <mergeCell ref="C364:G364"/>
    <mergeCell ref="C365:G365"/>
    <mergeCell ref="C376:G376"/>
    <mergeCell ref="C377:G377"/>
    <mergeCell ref="C378:G378"/>
    <mergeCell ref="C379:G379"/>
    <mergeCell ref="C380:G380"/>
    <mergeCell ref="C371:G371"/>
    <mergeCell ref="C372:G372"/>
    <mergeCell ref="A373:P373"/>
    <mergeCell ref="C374:G374"/>
    <mergeCell ref="C375:P375"/>
    <mergeCell ref="C386:G386"/>
    <mergeCell ref="C387:G387"/>
    <mergeCell ref="C388:G388"/>
    <mergeCell ref="C389:G389"/>
    <mergeCell ref="C390:G390"/>
    <mergeCell ref="A381:P381"/>
    <mergeCell ref="C382:G382"/>
    <mergeCell ref="C383:P383"/>
    <mergeCell ref="C384:P384"/>
    <mergeCell ref="C385:G385"/>
    <mergeCell ref="C396:G396"/>
    <mergeCell ref="C397:G397"/>
    <mergeCell ref="C398:G398"/>
    <mergeCell ref="C399:P399"/>
    <mergeCell ref="C400:P400"/>
    <mergeCell ref="C391:P391"/>
    <mergeCell ref="C392:P392"/>
    <mergeCell ref="C393:G393"/>
    <mergeCell ref="C394:G394"/>
    <mergeCell ref="C395:G395"/>
    <mergeCell ref="C406:G406"/>
    <mergeCell ref="C407:G407"/>
    <mergeCell ref="C408:P408"/>
    <mergeCell ref="C409:P409"/>
    <mergeCell ref="C410:G410"/>
    <mergeCell ref="C401:P401"/>
    <mergeCell ref="C402:G402"/>
    <mergeCell ref="C403:G403"/>
    <mergeCell ref="C404:G404"/>
    <mergeCell ref="C405:G405"/>
    <mergeCell ref="C416:G416"/>
    <mergeCell ref="C417:G417"/>
    <mergeCell ref="C418:G418"/>
    <mergeCell ref="C419:G419"/>
    <mergeCell ref="C420:P420"/>
    <mergeCell ref="C411:G411"/>
    <mergeCell ref="C412:P412"/>
    <mergeCell ref="C413:P413"/>
    <mergeCell ref="C414:G414"/>
    <mergeCell ref="C415:G415"/>
    <mergeCell ref="C428:O428"/>
    <mergeCell ref="C429:O429"/>
    <mergeCell ref="C430:O430"/>
    <mergeCell ref="C431:O431"/>
    <mergeCell ref="C432:O432"/>
    <mergeCell ref="C421:P421"/>
    <mergeCell ref="C422:G422"/>
    <mergeCell ref="C424:O424"/>
    <mergeCell ref="C426:O426"/>
    <mergeCell ref="C427:O427"/>
    <mergeCell ref="C438:O438"/>
    <mergeCell ref="C439:O439"/>
    <mergeCell ref="C440:O440"/>
    <mergeCell ref="C441:O441"/>
    <mergeCell ref="C442:O442"/>
    <mergeCell ref="C433:O433"/>
    <mergeCell ref="C434:O434"/>
    <mergeCell ref="C435:O435"/>
    <mergeCell ref="C436:O436"/>
    <mergeCell ref="C437:O437"/>
    <mergeCell ref="C448:O448"/>
    <mergeCell ref="C449:O449"/>
    <mergeCell ref="C450:O450"/>
    <mergeCell ref="C451:O451"/>
    <mergeCell ref="C452:O452"/>
    <mergeCell ref="C443:O443"/>
    <mergeCell ref="C444:O444"/>
    <mergeCell ref="C445:O445"/>
    <mergeCell ref="C446:O446"/>
    <mergeCell ref="C447:O447"/>
    <mergeCell ref="C458:O458"/>
    <mergeCell ref="C459:O459"/>
    <mergeCell ref="C460:O460"/>
    <mergeCell ref="C461:O461"/>
    <mergeCell ref="C462:J462"/>
    <mergeCell ref="C453:O453"/>
    <mergeCell ref="C454:O454"/>
    <mergeCell ref="C455:O455"/>
    <mergeCell ref="C456:O456"/>
    <mergeCell ref="C457:O457"/>
    <mergeCell ref="C474:H474"/>
    <mergeCell ref="I474:N474"/>
    <mergeCell ref="C475:N475"/>
    <mergeCell ref="C468:O468"/>
    <mergeCell ref="C469:G469"/>
    <mergeCell ref="C472:H472"/>
    <mergeCell ref="I472:N472"/>
    <mergeCell ref="C473:N473"/>
    <mergeCell ref="C463:J463"/>
    <mergeCell ref="C464:O464"/>
    <mergeCell ref="C465:O465"/>
    <mergeCell ref="C466:G466"/>
    <mergeCell ref="C467:O467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69" fitToHeight="0" orientation="landscape" r:id="rId1"/>
  <headerFooter>
    <oddFooter>&amp;RСтраница &amp;P</oddFooter>
  </headerFooter>
  <rowBreaks count="1" manualBreakCount="1">
    <brk id="34" max="5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Строительство ВЛЗ-10кВ Эко- (2)</vt:lpstr>
      <vt:lpstr>Строительство ВЛЗ-10кВ Эко-Сити</vt:lpstr>
      <vt:lpstr>'Строительство ВЛЗ-10кВ Эко- (2)'!Заголовки_для_печати</vt:lpstr>
      <vt:lpstr>'Строительство ВЛЗ-10кВ Эко-Сити'!Заголовки_для_печати</vt:lpstr>
      <vt:lpstr>'Строительство ВЛЗ-10кВ Эко- (2)'!Область_печати</vt:lpstr>
      <vt:lpstr>'Строительство ВЛЗ-10кВ Эко-Сити'!Область_печати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Грибанова</dc:creator>
  <cp:lastModifiedBy>рамиль файзуллин</cp:lastModifiedBy>
  <cp:lastPrinted>2026-05-14T07:10:10Z</cp:lastPrinted>
  <dcterms:created xsi:type="dcterms:W3CDTF">2020-09-30T08:50:27Z</dcterms:created>
  <dcterms:modified xsi:type="dcterms:W3CDTF">2026-05-14T08:43:14Z</dcterms:modified>
</cp:coreProperties>
</file>