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760" tabRatio="500"/>
  </bookViews>
  <sheets>
    <sheet name="Лист1" sheetId="1" r:id="rId1"/>
  </sheets>
  <definedNames>
    <definedName name="_xlnm.Print_Area" localSheetId="0">Лист1!$A$1:$AD$29</definedName>
  </definedNames>
  <calcPr calcId="125725" refMode="R1C1" calcOnSave="0" concurrentCalc="0"/>
</workbook>
</file>

<file path=xl/calcChain.xml><?xml version="1.0" encoding="utf-8"?>
<calcChain xmlns="http://schemas.openxmlformats.org/spreadsheetml/2006/main">
  <c r="AD15" i="1"/>
</calcChain>
</file>

<file path=xl/sharedStrings.xml><?xml version="1.0" encoding="utf-8"?>
<sst xmlns="http://schemas.openxmlformats.org/spreadsheetml/2006/main" count="136" uniqueCount="80">
  <si>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</si>
  <si>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</si>
  <si>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</si>
  <si>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</si>
  <si>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</si>
  <si>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</si>
  <si>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</si>
  <si>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</si>
  <si>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</si>
  <si>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</si>
  <si>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</si>
  <si>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</si>
  <si>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</si>
  <si>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</si>
  <si>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</si>
  <si>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</si>
  <si>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</si>
  <si>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</si>
  <si>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</si>
  <si>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</si>
  <si>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</si>
  <si>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</si>
  <si>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</si>
  <si>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</si>
  <si>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</si>
  <si>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</si>
  <si>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</si>
  <si>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</si>
  <si>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</si>
  <si>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</si>
  <si>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</si>
  <si>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</si>
  <si>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</si>
  <si>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</si>
  <si>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</si>
  <si>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</si>
  <si>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</si>
  <si>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</si>
  <si>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</si>
  <si>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</si>
  <si>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</si>
  <si>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</si>
  <si>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</si>
  <si>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</si>
  <si>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</si>
  <si>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</si>
  <si>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</si>
  <si>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</si>
  <si>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</si>
  <si>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</si>
  <si>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</si>
  <si>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</si>
  <si>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</si>
  <si>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</si>
  <si>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1</t>
  </si>
  <si>
    <t xml:space="preserve">Бензин автомобильный АИ-92 </t>
  </si>
  <si>
    <t>л (дм³)</t>
  </si>
  <si>
    <t>19.20.21.125</t>
  </si>
  <si>
    <t>2</t>
  </si>
  <si>
    <t>Бензин автомобильный АИ-95</t>
  </si>
  <si>
    <t>19.20.21.135</t>
  </si>
  <si>
    <t>3</t>
  </si>
  <si>
    <t xml:space="preserve">Дизельное топливо </t>
  </si>
  <si>
    <t>19.20.21.300</t>
  </si>
  <si>
    <t>Поставщик 1</t>
  </si>
  <si>
    <t>Поставщик 2</t>
  </si>
  <si>
    <t>ООО "РН-Карт"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</si>
  <si>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</si>
  <si>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</si>
  <si>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66,09 (10%*)
№50262008776220000110000</t>
  </si>
  <si>
    <t>71,88(10%*)
№50262008776220000110000</t>
  </si>
  <si>
    <t>79,77 (10%*)
№50262008776220000110000</t>
  </si>
  <si>
    <t>66,09 (10%*)
№80276020413220000190001</t>
  </si>
  <si>
    <t>71,88(10%*)
№8027602041322000019000</t>
  </si>
  <si>
    <t>79,77 (10%*)
№8027602041322000019000</t>
  </si>
  <si>
    <t>67,04(10%*)
№50275026324220004010006</t>
  </si>
  <si>
    <t>74,95(13%*)
№50275026324220004010006</t>
  </si>
  <si>
    <t>80,46(10%*)
№50275026324220004010006</t>
  </si>
  <si>
    <t>ГАУ Старобаишский ДСО Руки милосердия</t>
  </si>
  <si>
    <t>На основании проведенного анализа рынка и расчетов, НМЦК составляет: 655 425,00рублей.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</si>
</sst>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2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0" xfId="0" applyFont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8"/>
  <sheetViews>
    <sheetView tabSelected="1" view="pageBreakPreview" topLeftCell="A10" zoomScaleNormal="100" workbookViewId="0">
      <selection activeCell="A16" sqref="A16:AD16"/>
    </sheetView>
  </sheetViews>
  <sheetFormatPr defaultColWidth="9" defaultRowHeight="1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ht="15" customHeight="1">
      <c r="A1" s="2" t="s">
        <v>53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ht="15" customHeight="1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  <c r="AB5" s="21"/>
      <c r="AC5" s="4"/>
    </row>
    <row r="6" spans="1:32" ht="27" customHeight="1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2" ht="45" customHeight="1">
      <c r="A7" s="26" t="s">
        <v>2</v>
      </c>
      <c r="B7" s="26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2" ht="42.75" customHeight="1">
      <c r="A8" s="30" t="s">
        <v>78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</row>
    <row r="9" spans="1:32" ht="120" customHeight="1">
      <c r="A9" s="34" t="s">
        <v>52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33" customHeight="1">
      <c r="A10" s="26" t="s">
        <v>4</v>
      </c>
      <c r="B10" s="26" t="s">
        <v>5</v>
      </c>
      <c r="C10" s="26"/>
      <c r="D10" s="27" t="s">
        <v>6</v>
      </c>
      <c r="E10" s="26" t="s">
        <v>7</v>
      </c>
      <c r="F10" s="27" t="s">
        <v>8</v>
      </c>
      <c r="G10" s="7" t="s">
        <v>64</v>
      </c>
      <c r="H10" s="7" t="s">
        <v>65</v>
      </c>
      <c r="I10" s="7" t="s">
        <v>66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8" t="s">
        <v>27</v>
      </c>
      <c r="AC10" s="27" t="s">
        <v>67</v>
      </c>
      <c r="AD10" s="22" t="s">
        <v>28</v>
      </c>
    </row>
    <row r="11" spans="1:32" ht="51" customHeight="1">
      <c r="A11" s="26"/>
      <c r="B11" s="26"/>
      <c r="C11" s="26"/>
      <c r="D11" s="27"/>
      <c r="E11" s="26"/>
      <c r="F11" s="27"/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 t="s">
        <v>29</v>
      </c>
      <c r="U11" s="7" t="s">
        <v>29</v>
      </c>
      <c r="V11" s="7" t="s">
        <v>29</v>
      </c>
      <c r="W11" s="7" t="s">
        <v>29</v>
      </c>
      <c r="X11" s="7" t="s">
        <v>29</v>
      </c>
      <c r="Y11" s="7" t="s">
        <v>29</v>
      </c>
      <c r="Z11" s="7" t="s">
        <v>29</v>
      </c>
      <c r="AA11" s="23"/>
      <c r="AB11" s="23"/>
      <c r="AC11" s="27"/>
      <c r="AD11" s="24"/>
    </row>
    <row r="12" spans="1:32" ht="52.5" customHeight="1">
      <c r="A12" s="5" t="s">
        <v>54</v>
      </c>
      <c r="B12" s="26" t="s">
        <v>55</v>
      </c>
      <c r="C12" s="26"/>
      <c r="D12" s="8" t="s">
        <v>57</v>
      </c>
      <c r="E12" s="5" t="s">
        <v>56</v>
      </c>
      <c r="F12" s="9">
        <v>4000</v>
      </c>
      <c r="G12" s="7" t="s">
        <v>69</v>
      </c>
      <c r="H12" s="7" t="s">
        <v>75</v>
      </c>
      <c r="I12" s="7" t="s">
        <v>72</v>
      </c>
      <c r="J12" s="7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38</v>
      </c>
      <c r="S12" s="7" t="s">
        <v>39</v>
      </c>
      <c r="T12" s="7" t="s">
        <v>40</v>
      </c>
      <c r="U12" s="7" t="s">
        <v>41</v>
      </c>
      <c r="V12" s="7" t="s">
        <v>42</v>
      </c>
      <c r="W12" s="7" t="s">
        <v>43</v>
      </c>
      <c r="X12" s="7" t="s">
        <v>44</v>
      </c>
      <c r="Y12" s="7" t="s">
        <v>45</v>
      </c>
      <c r="Z12" s="7" t="s">
        <v>46</v>
      </c>
      <c r="AA12" s="7">
        <v>1.56</v>
      </c>
      <c r="AB12" s="7">
        <v>3.12</v>
      </c>
      <c r="AC12" s="7">
        <v>66.5</v>
      </c>
      <c r="AD12" s="7">
        <v>266000</v>
      </c>
      <c r="AE12" s="1"/>
      <c r="AF12" s="1"/>
    </row>
    <row r="13" spans="1:32" ht="52.5" customHeight="1">
      <c r="A13" s="5" t="s">
        <v>58</v>
      </c>
      <c r="B13" s="26" t="s">
        <v>59</v>
      </c>
      <c r="C13" s="26"/>
      <c r="D13" s="8" t="s">
        <v>60</v>
      </c>
      <c r="E13" s="5" t="s">
        <v>56</v>
      </c>
      <c r="F13" s="9">
        <v>1500</v>
      </c>
      <c r="G13" s="7" t="s">
        <v>70</v>
      </c>
      <c r="H13" s="7" t="s">
        <v>76</v>
      </c>
      <c r="I13" s="7" t="s">
        <v>73</v>
      </c>
      <c r="J13" s="7" t="s">
        <v>30</v>
      </c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7" t="s">
        <v>40</v>
      </c>
      <c r="U13" s="7" t="s">
        <v>41</v>
      </c>
      <c r="V13" s="7" t="s">
        <v>42</v>
      </c>
      <c r="W13" s="7" t="s">
        <v>43</v>
      </c>
      <c r="X13" s="7" t="s">
        <v>44</v>
      </c>
      <c r="Y13" s="7" t="s">
        <v>45</v>
      </c>
      <c r="Z13" s="7" t="s">
        <v>46</v>
      </c>
      <c r="AA13" s="7">
        <v>0.78</v>
      </c>
      <c r="AB13" s="7">
        <v>1.44</v>
      </c>
      <c r="AC13" s="7">
        <v>72.95</v>
      </c>
      <c r="AD13" s="7">
        <v>109425</v>
      </c>
      <c r="AE13" s="1"/>
      <c r="AF13" s="1"/>
    </row>
    <row r="14" spans="1:32" ht="52.5" customHeight="1">
      <c r="A14" s="5" t="s">
        <v>61</v>
      </c>
      <c r="B14" s="26" t="s">
        <v>62</v>
      </c>
      <c r="C14" s="26"/>
      <c r="D14" s="8" t="s">
        <v>63</v>
      </c>
      <c r="E14" s="5" t="s">
        <v>56</v>
      </c>
      <c r="F14" s="9">
        <v>3500</v>
      </c>
      <c r="G14" s="7" t="s">
        <v>71</v>
      </c>
      <c r="H14" s="7" t="s">
        <v>77</v>
      </c>
      <c r="I14" s="7" t="s">
        <v>74</v>
      </c>
      <c r="J14" s="7" t="s">
        <v>30</v>
      </c>
      <c r="K14" s="7" t="s">
        <v>31</v>
      </c>
      <c r="L14" s="7" t="s">
        <v>32</v>
      </c>
      <c r="M14" s="7" t="s">
        <v>33</v>
      </c>
      <c r="N14" s="7" t="s">
        <v>34</v>
      </c>
      <c r="O14" s="7" t="s">
        <v>35</v>
      </c>
      <c r="P14" s="7" t="s">
        <v>36</v>
      </c>
      <c r="Q14" s="7" t="s">
        <v>37</v>
      </c>
      <c r="R14" s="7" t="s">
        <v>38</v>
      </c>
      <c r="S14" s="7" t="s">
        <v>39</v>
      </c>
      <c r="T14" s="7" t="s">
        <v>40</v>
      </c>
      <c r="U14" s="7" t="s">
        <v>41</v>
      </c>
      <c r="V14" s="7" t="s">
        <v>42</v>
      </c>
      <c r="W14" s="7" t="s">
        <v>43</v>
      </c>
      <c r="X14" s="7" t="s">
        <v>44</v>
      </c>
      <c r="Y14" s="7" t="s">
        <v>45</v>
      </c>
      <c r="Z14" s="7" t="s">
        <v>46</v>
      </c>
      <c r="AA14" s="7">
        <v>0.54</v>
      </c>
      <c r="AB14" s="7">
        <v>0.95</v>
      </c>
      <c r="AC14" s="7">
        <v>80</v>
      </c>
      <c r="AD14" s="7">
        <v>280000</v>
      </c>
      <c r="AE14" s="1"/>
      <c r="AF14" s="1"/>
    </row>
    <row r="15" spans="1:3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C15" s="5" t="s">
        <v>47</v>
      </c>
      <c r="AD15" s="7">
        <f>SUM(AD12:AD14)</f>
        <v>655425</v>
      </c>
    </row>
    <row r="16" spans="1:32">
      <c r="A16" s="47" t="s">
        <v>79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/>
    </row>
    <row r="17" spans="1:30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41" t="s">
        <v>68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>
      <c r="A21" s="2"/>
      <c r="B21" s="2"/>
      <c r="C21" s="2"/>
      <c r="D21" s="2"/>
      <c r="E21" s="2"/>
      <c r="F21" s="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>
      <c r="A22" s="42" t="s">
        <v>48</v>
      </c>
      <c r="B22" s="43"/>
      <c r="C22" s="43"/>
      <c r="D22" s="43"/>
      <c r="E22" s="11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>
      <c r="A23" s="44"/>
      <c r="B23" s="45"/>
      <c r="C23" s="45"/>
      <c r="D23" s="45"/>
      <c r="E23" s="12"/>
      <c r="F23" s="1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>
      <c r="A24" s="50" t="s">
        <v>49</v>
      </c>
      <c r="B24" s="51"/>
      <c r="C24" s="51"/>
      <c r="D24" s="51"/>
      <c r="E24" s="14"/>
      <c r="F24" s="13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0">
      <c r="A25" s="35" t="s">
        <v>50</v>
      </c>
      <c r="B25" s="36"/>
      <c r="C25" s="36"/>
      <c r="D25" s="36"/>
      <c r="E25" s="15"/>
      <c r="F25" s="13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0" ht="15.75">
      <c r="A26" s="37" t="s">
        <v>51</v>
      </c>
      <c r="B26" s="38"/>
      <c r="C26" s="38"/>
      <c r="D26" s="38"/>
      <c r="E26" s="16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/>
      <c r="AB26"/>
      <c r="AC26"/>
    </row>
    <row r="27" spans="1:30" ht="15.75">
      <c r="A27" s="10"/>
      <c r="B27" s="10"/>
      <c r="C27" s="10"/>
      <c r="D27" s="10"/>
      <c r="E27" s="6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/>
      <c r="AB27"/>
      <c r="AC27"/>
    </row>
    <row r="28" spans="1:30" ht="15.75">
      <c r="A28" s="25" t="s">
        <v>53</v>
      </c>
    </row>
  </sheetData>
  <mergeCells count="27">
    <mergeCell ref="A15:AA15"/>
    <mergeCell ref="A16:AD16"/>
    <mergeCell ref="B13:C13"/>
    <mergeCell ref="B14:C14"/>
    <mergeCell ref="A24:D24"/>
    <mergeCell ref="A25:D25"/>
    <mergeCell ref="A26:D26"/>
    <mergeCell ref="A17:AD17"/>
    <mergeCell ref="A18:AD18"/>
    <mergeCell ref="A20:AD20"/>
    <mergeCell ref="A22:D22"/>
    <mergeCell ref="A23:D23"/>
    <mergeCell ref="A19:AD19"/>
    <mergeCell ref="B12:C12"/>
    <mergeCell ref="E10:E11"/>
    <mergeCell ref="F10:F11"/>
    <mergeCell ref="AC10:AC11"/>
    <mergeCell ref="A3:AD3"/>
    <mergeCell ref="A6:B6"/>
    <mergeCell ref="C6:AD6"/>
    <mergeCell ref="A7:B7"/>
    <mergeCell ref="C7:AD7"/>
    <mergeCell ref="A10:A11"/>
    <mergeCell ref="D10:D11"/>
    <mergeCell ref="B10:C11"/>
    <mergeCell ref="A8:AD8"/>
    <mergeCell ref="A9:AD9"/>
  </mergeCell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ГАУСОН СтБДИПиИ</cp:lastModifiedBy>
  <cp:revision>7</cp:revision>
  <cp:lastPrinted>2014-05-23T17:45:00Z</cp:lastPrinted>
  <dcterms:created xsi:type="dcterms:W3CDTF">2014-01-17T11:35:00Z</dcterms:created>
  <dcterms:modified xsi:type="dcterms:W3CDTF">2026-05-18T07:33:56Z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