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000"/>
  </bookViews>
  <sheets>
    <sheet name="Кочергино освещение дороги ведо" sheetId="1" r:id="rId1"/>
  </sheets>
  <definedNames>
    <definedName name="_xlnm.Print_Titles" localSheetId="0">'Кочергино освещение дороги ведо'!$5:$5</definedName>
    <definedName name="_xlnm.Print_Area" localSheetId="0">'Кочергино освещение дороги ведо'!$A$1:$H$41</definedName>
  </definedNames>
  <calcPr calcId="144525"/>
</workbook>
</file>

<file path=xl/calcChain.xml><?xml version="1.0" encoding="utf-8"?>
<calcChain xmlns="http://schemas.openxmlformats.org/spreadsheetml/2006/main">
  <c r="A35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<sst xmlns="http://schemas.openxmlformats.org/spreadsheetml/2006/main" count="172" uniqueCount="86">
  <si>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</si>
  <si>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</si>
  <si>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</si>
  <si>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</si>
  <si>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</si>
  <si>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</si>
  <si>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</si>
  <si>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</si>
  <si>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 xml:space="preserve">Раздел 1. </t>
  </si>
  <si>
    <t>3</t>
  </si>
  <si>
    <t>Установка железобетонных опор ВЛ 0,38; 6-10 кВ с траверсами без приставок: одностоечных</t>
  </si>
  <si>
    <t>шт</t>
  </si>
  <si>
    <t xml:space="preserve"> </t>
  </si>
  <si>
    <t xml:space="preserve">1 </t>
  </si>
  <si>
    <t>5</t>
  </si>
  <si>
    <t>Установка железобетонных опор ВЛ 0,38; 6-10 кВ с траверсами без приставок: одностоечных с одним подкосом</t>
  </si>
  <si>
    <t>4</t>
  </si>
  <si>
    <t>Развозка конструкций и материалов опор ВЛ 0,38-10 кВ по трассе: одностоечных железобетонных опор</t>
  </si>
  <si>
    <t>21</t>
  </si>
  <si>
    <t>Демонтаж опор ВЛ 0,38-10 кВ: с приставками одностоечных с подкосом</t>
  </si>
  <si>
    <t>17</t>
  </si>
  <si>
    <t>Демонтаж: 3-х проводов ВЛ 0,38 кВ с одной опоры</t>
  </si>
  <si>
    <t>18</t>
  </si>
  <si>
    <t>Демонтаж: одного дополнительного провода с одной опоры</t>
  </si>
  <si>
    <t>19</t>
  </si>
  <si>
    <t>Снятие ответвлений ВЛ 0,38 кВ к зданиям при количестве проводов в ответвлении: 2</t>
  </si>
  <si>
    <t>ответвление</t>
  </si>
  <si>
    <t>2</t>
  </si>
  <si>
    <t>Устройство ответвлений от ВЛ 0,38 кВ к зданиям: вручную при количестве проводов в ответвлении 2</t>
  </si>
  <si>
    <t>10</t>
  </si>
  <si>
    <t>Подвеска изолированных проводов ВЛ 0,38 кВ с помощью механизмов, с несколькими жилами при 30 опорах на км</t>
  </si>
  <si>
    <t>км</t>
  </si>
  <si>
    <t>11</t>
  </si>
  <si>
    <t>Разводка по устройствам и подключение жил кабелей или проводов сечением: до 16 мм2</t>
  </si>
  <si>
    <t>100 шт</t>
  </si>
  <si>
    <t>7</t>
  </si>
  <si>
    <t>Светильник уличный светодиодный,: на кронштейнах на стенах, колоннах и фермах</t>
  </si>
  <si>
    <t>22</t>
  </si>
  <si>
    <t>Провод самонесущий изолированный СИП-4 2х16-0,6/1</t>
  </si>
  <si>
    <t>1000 м</t>
  </si>
  <si>
    <t>24</t>
  </si>
  <si>
    <t>Зажим анкерный, клиновый, для самонесущих изолированных проводов без нулевой несущей жилы, диапазон сечений 10-35 мм2</t>
  </si>
  <si>
    <t>25</t>
  </si>
  <si>
    <t>Зажим прокалывающий Р4 1,5-10/6-95</t>
  </si>
  <si>
    <t>8</t>
  </si>
  <si>
    <t>Зажимы ответвительные с проводами ответвлений сечением 16-95 мм2</t>
  </si>
  <si>
    <t>26</t>
  </si>
  <si>
    <t>Блоки зажимов для соединения жил проводов сечением 1,5 мм2, количество пар винтовых клемм 2, на ток 10 А, БЗ26-1,5П10-В/ВУ3-2</t>
  </si>
  <si>
    <t>12</t>
  </si>
  <si>
    <t>Светильник консольный светодиодный уличный, мощность 90 Вт, IP66</t>
  </si>
  <si>
    <t>9</t>
  </si>
  <si>
    <t>Светильник светодиодный для наружного освещения, крепление консольное, IP66, УХЛ1, рассеиватель закаленное стекло, корпус литой алюминиевый, кривая силы света широкая, световой поток 15600-18000 лм, цветовая температура 2700-5000 К, мощность 120 Вт</t>
  </si>
  <si>
    <t>31</t>
  </si>
  <si>
    <t>Крюк бандажный, диаметр 20 мм</t>
  </si>
  <si>
    <t>6</t>
  </si>
  <si>
    <t>Крюки для крепления изоляторов КН-18</t>
  </si>
  <si>
    <t>т</t>
  </si>
  <si>
    <t>32</t>
  </si>
  <si>
    <t>Лента крепления из нержавеющей стали в пластмассовой коробке с кабельной бухтой, ширина 20 мм, толщина 0,7 мм, длина 50 м</t>
  </si>
  <si>
    <t>33</t>
  </si>
  <si>
    <t>Стойки опор железобетонные, объем до 0,4 м3, бетон В25, расход арматуры от 50 до 100 кг/м3</t>
  </si>
  <si>
    <t>м3</t>
  </si>
  <si>
    <t xml:space="preserve">0,36*7 </t>
  </si>
  <si>
    <t>36</t>
  </si>
  <si>
    <t>Полуприцепы общего назначения, грузоподъемность до 30 т</t>
  </si>
  <si>
    <t>маш.-ч</t>
  </si>
  <si>
    <t>37</t>
  </si>
  <si>
    <t>Тягачи седельные, нагрузка на седельно-сцепное устройство до 30 т</t>
  </si>
  <si>
    <t>38</t>
  </si>
  <si>
    <t>Кронштейн на опору, КС-1</t>
  </si>
  <si>
    <t>кг</t>
  </si>
  <si>
    <t xml:space="preserve">1,9*18 </t>
  </si>
  <si>
    <t>1</t>
  </si>
  <si>
    <t>Кронштейн на опору для светильника</t>
  </si>
  <si>
    <t xml:space="preserve">5,9*2 </t>
  </si>
  <si>
    <t>39</t>
  </si>
  <si>
    <t>Кабель силовой с медными жилами ВВГнг(A) 3х1,5ок(N, PE)-660</t>
  </si>
  <si>
    <t>40</t>
  </si>
  <si>
    <t>Траверса стальная оцинкованная (окрашенная) переходная на опоре, тип КС-112, длина 1200 мм</t>
  </si>
  <si>
    <t>41</t>
  </si>
  <si>
    <t>Узел стальной крепления подкоса (прим)</t>
  </si>
  <si>
    <t>Составил:</t>
  </si>
  <si>
    <t/>
  </si>
  <si>
    <t>[должность, подпись (инициалы, фамилия)]</t>
  </si>
  <si>
    <t>Проверил:</t>
  </si>
  <si>
    <t>по монтажу освещения на автомобильной дороге Кочергино-Каратузское, км 0+000 -км 0+500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</si>
</sst>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vertical="top"/>
    </xf>
    <xf numFmtId="49" fontId="3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49"/>
  <sheetViews>
    <sheetView tabSelected="1" workbookViewId="0">
      <selection activeCell="G7" sqref="G7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7" width="135.28515625" style="3" hidden="1" customWidth="1"/>
    <col min="18" max="19" width="55.140625" style="4" hidden="1" customWidth="1"/>
    <col min="20" max="23" width="69" style="5" hidden="1" customWidth="1"/>
    <col min="24" max="25" width="55.140625" style="4" hidden="1" customWidth="1"/>
    <col min="26" max="29" width="69" style="5" hidden="1" customWidth="1"/>
    <col min="30" max="16384" width="9.140625" style="2"/>
  </cols>
  <sheetData>
    <row r="2" spans="1:17" customFormat="1" ht="15.75" x14ac:dyDescent="0.25">
      <c r="A2" s="38" t="s">
        <v>0</v>
      </c>
      <c r="B2" s="38"/>
      <c r="C2" s="38"/>
      <c r="D2" s="38"/>
      <c r="E2" s="38"/>
      <c r="F2" s="38"/>
      <c r="G2" s="38"/>
      <c r="H2" s="38"/>
    </row>
    <row r="3" spans="1:17" customFormat="1" ht="16.5" customHeight="1" x14ac:dyDescent="0.25">
      <c r="A3" s="39" t="s">
        <v>85</v>
      </c>
      <c r="B3" s="39"/>
      <c r="C3" s="39"/>
      <c r="D3" s="39"/>
      <c r="E3" s="39"/>
      <c r="F3" s="39"/>
      <c r="G3" s="39"/>
      <c r="H3" s="39"/>
    </row>
    <row r="4" spans="1:17" customFormat="1" ht="36" customHeight="1" x14ac:dyDescent="0.2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34" t="s">
        <v>7</v>
      </c>
      <c r="H4" s="34"/>
    </row>
    <row r="5" spans="1:17" customFormat="1" ht="15" x14ac:dyDescent="0.25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35">
        <v>7</v>
      </c>
      <c r="H5" s="36"/>
    </row>
    <row r="6" spans="1:17" customFormat="1" ht="15" x14ac:dyDescent="0.25">
      <c r="A6" s="37" t="s">
        <v>8</v>
      </c>
      <c r="B6" s="37"/>
      <c r="C6" s="37"/>
      <c r="D6" s="37"/>
      <c r="E6" s="37"/>
      <c r="F6" s="37"/>
      <c r="G6" s="37"/>
      <c r="H6" s="37"/>
      <c r="Q6" s="10" t="s">
        <v>8</v>
      </c>
    </row>
    <row r="7" spans="1:17" customFormat="1" ht="22.5" x14ac:dyDescent="0.25">
      <c r="A7" s="11">
        <f>IF(J7&lt;&gt;"",COUNTA(J$1:J7),"")</f>
        <v>1</v>
      </c>
      <c r="B7" s="12" t="s">
        <v>9</v>
      </c>
      <c r="C7" s="13" t="s">
        <v>10</v>
      </c>
      <c r="D7" s="14" t="s">
        <v>11</v>
      </c>
      <c r="E7" s="15">
        <v>5</v>
      </c>
      <c r="F7" s="13"/>
      <c r="G7" s="16"/>
      <c r="H7" s="13" t="s">
        <v>12</v>
      </c>
      <c r="J7" s="2" t="s">
        <v>13</v>
      </c>
      <c r="Q7" s="10"/>
    </row>
    <row r="8" spans="1:17" customFormat="1" ht="33.75" x14ac:dyDescent="0.25">
      <c r="A8" s="11">
        <f>IF(J8&lt;&gt;"",COUNTA(J$1:J8),"")</f>
        <v>2</v>
      </c>
      <c r="B8" s="12" t="s">
        <v>14</v>
      </c>
      <c r="C8" s="13" t="s">
        <v>15</v>
      </c>
      <c r="D8" s="14" t="s">
        <v>11</v>
      </c>
      <c r="E8" s="15">
        <v>1</v>
      </c>
      <c r="F8" s="13"/>
      <c r="G8" s="16"/>
      <c r="H8" s="13" t="s">
        <v>12</v>
      </c>
      <c r="J8" s="2" t="s">
        <v>13</v>
      </c>
      <c r="Q8" s="10"/>
    </row>
    <row r="9" spans="1:17" customFormat="1" ht="22.5" x14ac:dyDescent="0.25">
      <c r="A9" s="11">
        <f>IF(J9&lt;&gt;"",COUNTA(J$1:J9),"")</f>
        <v>3</v>
      </c>
      <c r="B9" s="12" t="s">
        <v>16</v>
      </c>
      <c r="C9" s="13" t="s">
        <v>17</v>
      </c>
      <c r="D9" s="14" t="s">
        <v>11</v>
      </c>
      <c r="E9" s="15">
        <v>7</v>
      </c>
      <c r="F9" s="13"/>
      <c r="G9" s="16"/>
      <c r="H9" s="13" t="s">
        <v>12</v>
      </c>
      <c r="J9" s="2" t="s">
        <v>13</v>
      </c>
      <c r="Q9" s="10"/>
    </row>
    <row r="10" spans="1:17" customFormat="1" ht="22.5" x14ac:dyDescent="0.25">
      <c r="A10" s="11">
        <f>IF(J10&lt;&gt;"",COUNTA(J$1:J10),"")</f>
        <v>4</v>
      </c>
      <c r="B10" s="12" t="s">
        <v>18</v>
      </c>
      <c r="C10" s="13" t="s">
        <v>19</v>
      </c>
      <c r="D10" s="14" t="s">
        <v>11</v>
      </c>
      <c r="E10" s="15">
        <v>1</v>
      </c>
      <c r="F10" s="13"/>
      <c r="G10" s="16"/>
      <c r="H10" s="13" t="s">
        <v>12</v>
      </c>
      <c r="J10" s="2" t="s">
        <v>13</v>
      </c>
      <c r="Q10" s="10"/>
    </row>
    <row r="11" spans="1:17" customFormat="1" ht="15" x14ac:dyDescent="0.25">
      <c r="A11" s="11">
        <f>IF(J11&lt;&gt;"",COUNTA(J$1:J11),"")</f>
        <v>5</v>
      </c>
      <c r="B11" s="12" t="s">
        <v>20</v>
      </c>
      <c r="C11" s="13" t="s">
        <v>21</v>
      </c>
      <c r="D11" s="14" t="s">
        <v>11</v>
      </c>
      <c r="E11" s="15">
        <v>1</v>
      </c>
      <c r="F11" s="13"/>
      <c r="G11" s="16"/>
      <c r="H11" s="13" t="s">
        <v>12</v>
      </c>
      <c r="J11" s="2" t="s">
        <v>13</v>
      </c>
      <c r="Q11" s="10"/>
    </row>
    <row r="12" spans="1:17" customFormat="1" ht="22.5" x14ac:dyDescent="0.25">
      <c r="A12" s="11">
        <f>IF(J12&lt;&gt;"",COUNTA(J$1:J12),"")</f>
        <v>6</v>
      </c>
      <c r="B12" s="12" t="s">
        <v>22</v>
      </c>
      <c r="C12" s="13" t="s">
        <v>23</v>
      </c>
      <c r="D12" s="14" t="s">
        <v>11</v>
      </c>
      <c r="E12" s="15">
        <v>1</v>
      </c>
      <c r="F12" s="13"/>
      <c r="G12" s="16"/>
      <c r="H12" s="13" t="s">
        <v>12</v>
      </c>
      <c r="J12" s="2" t="s">
        <v>13</v>
      </c>
      <c r="Q12" s="10"/>
    </row>
    <row r="13" spans="1:17" customFormat="1" ht="22.5" x14ac:dyDescent="0.25">
      <c r="A13" s="11">
        <f>IF(J13&lt;&gt;"",COUNTA(J$1:J13),"")</f>
        <v>7</v>
      </c>
      <c r="B13" s="12" t="s">
        <v>24</v>
      </c>
      <c r="C13" s="13" t="s">
        <v>25</v>
      </c>
      <c r="D13" s="14" t="s">
        <v>26</v>
      </c>
      <c r="E13" s="15">
        <v>1</v>
      </c>
      <c r="F13" s="13"/>
      <c r="G13" s="16"/>
      <c r="H13" s="13" t="s">
        <v>12</v>
      </c>
      <c r="J13" s="2" t="s">
        <v>13</v>
      </c>
      <c r="Q13" s="10"/>
    </row>
    <row r="14" spans="1:17" customFormat="1" ht="22.5" x14ac:dyDescent="0.25">
      <c r="A14" s="11">
        <f>IF(J14&lt;&gt;"",COUNTA(J$1:J14),"")</f>
        <v>8</v>
      </c>
      <c r="B14" s="12" t="s">
        <v>27</v>
      </c>
      <c r="C14" s="13" t="s">
        <v>28</v>
      </c>
      <c r="D14" s="14" t="s">
        <v>26</v>
      </c>
      <c r="E14" s="15">
        <v>1</v>
      </c>
      <c r="F14" s="13"/>
      <c r="G14" s="16"/>
      <c r="H14" s="13" t="s">
        <v>12</v>
      </c>
      <c r="J14" s="2" t="s">
        <v>13</v>
      </c>
      <c r="Q14" s="10"/>
    </row>
    <row r="15" spans="1:17" customFormat="1" ht="33.75" x14ac:dyDescent="0.25">
      <c r="A15" s="11">
        <f>IF(J15&lt;&gt;"",COUNTA(J$1:J15),"")</f>
        <v>9</v>
      </c>
      <c r="B15" s="12" t="s">
        <v>29</v>
      </c>
      <c r="C15" s="13" t="s">
        <v>30</v>
      </c>
      <c r="D15" s="14" t="s">
        <v>31</v>
      </c>
      <c r="E15" s="17">
        <v>0.55000000000000004</v>
      </c>
      <c r="F15" s="13"/>
      <c r="G15" s="16"/>
      <c r="H15" s="13" t="s">
        <v>12</v>
      </c>
      <c r="J15" s="2" t="s">
        <v>13</v>
      </c>
      <c r="Q15" s="10"/>
    </row>
    <row r="16" spans="1:17" customFormat="1" ht="22.5" x14ac:dyDescent="0.25">
      <c r="A16" s="11">
        <f>IF(J16&lt;&gt;"",COUNTA(J$1:J16),"")</f>
        <v>10</v>
      </c>
      <c r="B16" s="12" t="s">
        <v>32</v>
      </c>
      <c r="C16" s="13" t="s">
        <v>33</v>
      </c>
      <c r="D16" s="14" t="s">
        <v>34</v>
      </c>
      <c r="E16" s="17">
        <v>0.04</v>
      </c>
      <c r="F16" s="13"/>
      <c r="G16" s="16"/>
      <c r="H16" s="13" t="s">
        <v>12</v>
      </c>
      <c r="J16" s="2" t="s">
        <v>13</v>
      </c>
      <c r="Q16" s="10"/>
    </row>
    <row r="17" spans="1:17" customFormat="1" ht="22.5" x14ac:dyDescent="0.25">
      <c r="A17" s="11">
        <f>IF(J17&lt;&gt;"",COUNTA(J$1:J17),"")</f>
        <v>11</v>
      </c>
      <c r="B17" s="12" t="s">
        <v>35</v>
      </c>
      <c r="C17" s="13" t="s">
        <v>36</v>
      </c>
      <c r="D17" s="14" t="s">
        <v>34</v>
      </c>
      <c r="E17" s="17">
        <v>0.18</v>
      </c>
      <c r="F17" s="13"/>
      <c r="G17" s="16"/>
      <c r="H17" s="13" t="s">
        <v>12</v>
      </c>
      <c r="J17" s="2" t="s">
        <v>13</v>
      </c>
      <c r="Q17" s="10"/>
    </row>
    <row r="18" spans="1:17" customFormat="1" ht="15" x14ac:dyDescent="0.25">
      <c r="A18" s="11">
        <f>IF(J18&lt;&gt;"",COUNTA(J$1:J18),"")</f>
        <v>12</v>
      </c>
      <c r="B18" s="12" t="s">
        <v>37</v>
      </c>
      <c r="C18" s="13" t="s">
        <v>38</v>
      </c>
      <c r="D18" s="14" t="s">
        <v>39</v>
      </c>
      <c r="E18" s="17">
        <v>0.55000000000000004</v>
      </c>
      <c r="F18" s="13"/>
      <c r="G18" s="16"/>
      <c r="H18" s="13" t="s">
        <v>12</v>
      </c>
      <c r="J18" s="2" t="s">
        <v>13</v>
      </c>
      <c r="Q18" s="10"/>
    </row>
    <row r="19" spans="1:17" customFormat="1" ht="33.75" x14ac:dyDescent="0.25">
      <c r="A19" s="11">
        <f>IF(J19&lt;&gt;"",COUNTA(J$1:J19),"")</f>
        <v>13</v>
      </c>
      <c r="B19" s="12" t="s">
        <v>40</v>
      </c>
      <c r="C19" s="13" t="s">
        <v>41</v>
      </c>
      <c r="D19" s="14" t="s">
        <v>11</v>
      </c>
      <c r="E19" s="15">
        <v>20</v>
      </c>
      <c r="F19" s="13"/>
      <c r="G19" s="16"/>
      <c r="H19" s="13" t="s">
        <v>12</v>
      </c>
      <c r="J19" s="2" t="s">
        <v>13</v>
      </c>
      <c r="Q19" s="10"/>
    </row>
    <row r="20" spans="1:17" customFormat="1" ht="15" x14ac:dyDescent="0.25">
      <c r="A20" s="11">
        <f>IF(J20&lt;&gt;"",COUNTA(J$1:J20),"")</f>
        <v>14</v>
      </c>
      <c r="B20" s="12" t="s">
        <v>42</v>
      </c>
      <c r="C20" s="13" t="s">
        <v>43</v>
      </c>
      <c r="D20" s="14" t="s">
        <v>11</v>
      </c>
      <c r="E20" s="15">
        <v>36</v>
      </c>
      <c r="F20" s="13"/>
      <c r="G20" s="16"/>
      <c r="H20" s="13" t="s">
        <v>12</v>
      </c>
      <c r="J20" s="2" t="s">
        <v>13</v>
      </c>
      <c r="Q20" s="10"/>
    </row>
    <row r="21" spans="1:17" customFormat="1" ht="22.5" x14ac:dyDescent="0.25">
      <c r="A21" s="11">
        <f>IF(J21&lt;&gt;"",COUNTA(J$1:J21),"")</f>
        <v>15</v>
      </c>
      <c r="B21" s="12" t="s">
        <v>44</v>
      </c>
      <c r="C21" s="13" t="s">
        <v>45</v>
      </c>
      <c r="D21" s="14" t="s">
        <v>34</v>
      </c>
      <c r="E21" s="18">
        <v>0.1</v>
      </c>
      <c r="F21" s="13"/>
      <c r="G21" s="16"/>
      <c r="H21" s="13" t="s">
        <v>12</v>
      </c>
      <c r="J21" s="2" t="s">
        <v>13</v>
      </c>
      <c r="Q21" s="10"/>
    </row>
    <row r="22" spans="1:17" customFormat="1" ht="33.75" x14ac:dyDescent="0.25">
      <c r="A22" s="11">
        <f>IF(J22&lt;&gt;"",COUNTA(J$1:J22),"")</f>
        <v>16</v>
      </c>
      <c r="B22" s="12" t="s">
        <v>46</v>
      </c>
      <c r="C22" s="13" t="s">
        <v>47</v>
      </c>
      <c r="D22" s="14" t="s">
        <v>34</v>
      </c>
      <c r="E22" s="17">
        <v>0.36</v>
      </c>
      <c r="F22" s="13"/>
      <c r="G22" s="16"/>
      <c r="H22" s="13" t="s">
        <v>12</v>
      </c>
      <c r="J22" s="2" t="s">
        <v>13</v>
      </c>
      <c r="Q22" s="10"/>
    </row>
    <row r="23" spans="1:17" customFormat="1" ht="22.5" x14ac:dyDescent="0.25">
      <c r="A23" s="11">
        <f>IF(J23&lt;&gt;"",COUNTA(J$1:J23),"")</f>
        <v>17</v>
      </c>
      <c r="B23" s="12" t="s">
        <v>48</v>
      </c>
      <c r="C23" s="13" t="s">
        <v>49</v>
      </c>
      <c r="D23" s="14" t="s">
        <v>11</v>
      </c>
      <c r="E23" s="15">
        <v>16</v>
      </c>
      <c r="F23" s="13"/>
      <c r="G23" s="16"/>
      <c r="H23" s="13" t="s">
        <v>12</v>
      </c>
      <c r="J23" s="2" t="s">
        <v>13</v>
      </c>
      <c r="Q23" s="10"/>
    </row>
    <row r="24" spans="1:17" customFormat="1" ht="56.25" x14ac:dyDescent="0.25">
      <c r="A24" s="11">
        <f>IF(J24&lt;&gt;"",COUNTA(J$1:J24),"")</f>
        <v>18</v>
      </c>
      <c r="B24" s="12" t="s">
        <v>50</v>
      </c>
      <c r="C24" s="13" t="s">
        <v>51</v>
      </c>
      <c r="D24" s="14" t="s">
        <v>11</v>
      </c>
      <c r="E24" s="15">
        <v>2</v>
      </c>
      <c r="F24" s="13"/>
      <c r="G24" s="16"/>
      <c r="H24" s="13" t="s">
        <v>12</v>
      </c>
      <c r="J24" s="2" t="s">
        <v>13</v>
      </c>
      <c r="Q24" s="10"/>
    </row>
    <row r="25" spans="1:17" customFormat="1" ht="15" x14ac:dyDescent="0.25">
      <c r="A25" s="11">
        <f>IF(J25&lt;&gt;"",COUNTA(J$1:J25),"")</f>
        <v>19</v>
      </c>
      <c r="B25" s="12" t="s">
        <v>52</v>
      </c>
      <c r="C25" s="13" t="s">
        <v>53</v>
      </c>
      <c r="D25" s="14" t="s">
        <v>11</v>
      </c>
      <c r="E25" s="15">
        <v>18</v>
      </c>
      <c r="F25" s="13"/>
      <c r="G25" s="16"/>
      <c r="H25" s="13" t="s">
        <v>12</v>
      </c>
      <c r="J25" s="2" t="s">
        <v>13</v>
      </c>
      <c r="Q25" s="10"/>
    </row>
    <row r="26" spans="1:17" customFormat="1" ht="15" x14ac:dyDescent="0.25">
      <c r="A26" s="11">
        <f>IF(J26&lt;&gt;"",COUNTA(J$1:J26),"")</f>
        <v>20</v>
      </c>
      <c r="B26" s="12" t="s">
        <v>54</v>
      </c>
      <c r="C26" s="13" t="s">
        <v>55</v>
      </c>
      <c r="D26" s="14" t="s">
        <v>56</v>
      </c>
      <c r="E26" s="19">
        <v>2.3999999999999998E-3</v>
      </c>
      <c r="F26" s="13"/>
      <c r="G26" s="16"/>
      <c r="H26" s="13" t="s">
        <v>12</v>
      </c>
      <c r="J26" s="2" t="s">
        <v>13</v>
      </c>
      <c r="Q26" s="10"/>
    </row>
    <row r="27" spans="1:17" customFormat="1" ht="33.75" x14ac:dyDescent="0.25">
      <c r="A27" s="11">
        <f>IF(J27&lt;&gt;"",COUNTA(J$1:J27),"")</f>
        <v>21</v>
      </c>
      <c r="B27" s="12" t="s">
        <v>57</v>
      </c>
      <c r="C27" s="13" t="s">
        <v>58</v>
      </c>
      <c r="D27" s="14" t="s">
        <v>11</v>
      </c>
      <c r="E27" s="15">
        <v>2</v>
      </c>
      <c r="F27" s="13"/>
      <c r="G27" s="16"/>
      <c r="H27" s="13" t="s">
        <v>12</v>
      </c>
      <c r="J27" s="2" t="s">
        <v>13</v>
      </c>
      <c r="Q27" s="10"/>
    </row>
    <row r="28" spans="1:17" customFormat="1" ht="22.5" x14ac:dyDescent="0.25">
      <c r="A28" s="11">
        <f>IF(J28&lt;&gt;"",COUNTA(J$1:J28),"")</f>
        <v>22</v>
      </c>
      <c r="B28" s="12" t="s">
        <v>59</v>
      </c>
      <c r="C28" s="13" t="s">
        <v>60</v>
      </c>
      <c r="D28" s="14" t="s">
        <v>61</v>
      </c>
      <c r="E28" s="17">
        <v>2.52</v>
      </c>
      <c r="F28" s="13"/>
      <c r="G28" s="16"/>
      <c r="H28" s="13" t="s">
        <v>62</v>
      </c>
      <c r="J28" s="2" t="s">
        <v>13</v>
      </c>
      <c r="Q28" s="10"/>
    </row>
    <row r="29" spans="1:17" customFormat="1" ht="22.5" x14ac:dyDescent="0.25">
      <c r="A29" s="11">
        <f>IF(J29&lt;&gt;"",COUNTA(J$1:J29),"")</f>
        <v>23</v>
      </c>
      <c r="B29" s="12" t="s">
        <v>63</v>
      </c>
      <c r="C29" s="13" t="s">
        <v>64</v>
      </c>
      <c r="D29" s="14" t="s">
        <v>65</v>
      </c>
      <c r="E29" s="15">
        <v>1</v>
      </c>
      <c r="F29" s="13"/>
      <c r="G29" s="16"/>
      <c r="H29" s="13" t="s">
        <v>12</v>
      </c>
      <c r="J29" s="2" t="s">
        <v>13</v>
      </c>
      <c r="Q29" s="10"/>
    </row>
    <row r="30" spans="1:17" customFormat="1" ht="22.5" x14ac:dyDescent="0.25">
      <c r="A30" s="11">
        <f>IF(J30&lt;&gt;"",COUNTA(J$1:J30),"")</f>
        <v>24</v>
      </c>
      <c r="B30" s="12" t="s">
        <v>66</v>
      </c>
      <c r="C30" s="13" t="s">
        <v>67</v>
      </c>
      <c r="D30" s="14" t="s">
        <v>65</v>
      </c>
      <c r="E30" s="15">
        <v>1</v>
      </c>
      <c r="F30" s="13"/>
      <c r="G30" s="16"/>
      <c r="H30" s="13" t="s">
        <v>12</v>
      </c>
      <c r="J30" s="2" t="s">
        <v>13</v>
      </c>
      <c r="Q30" s="10"/>
    </row>
    <row r="31" spans="1:17" customFormat="1" ht="15" x14ac:dyDescent="0.25">
      <c r="A31" s="11">
        <f>IF(J31&lt;&gt;"",COUNTA(J$1:J31),"")</f>
        <v>25</v>
      </c>
      <c r="B31" s="12" t="s">
        <v>68</v>
      </c>
      <c r="C31" s="13" t="s">
        <v>69</v>
      </c>
      <c r="D31" s="14" t="s">
        <v>70</v>
      </c>
      <c r="E31" s="18">
        <v>34.200000000000003</v>
      </c>
      <c r="F31" s="13"/>
      <c r="G31" s="16"/>
      <c r="H31" s="13" t="s">
        <v>71</v>
      </c>
      <c r="J31" s="2" t="s">
        <v>13</v>
      </c>
      <c r="Q31" s="10"/>
    </row>
    <row r="32" spans="1:17" customFormat="1" ht="15" x14ac:dyDescent="0.25">
      <c r="A32" s="11">
        <f>IF(J32&lt;&gt;"",COUNTA(J$1:J32),"")</f>
        <v>26</v>
      </c>
      <c r="B32" s="12" t="s">
        <v>72</v>
      </c>
      <c r="C32" s="13" t="s">
        <v>73</v>
      </c>
      <c r="D32" s="14" t="s">
        <v>70</v>
      </c>
      <c r="E32" s="18">
        <v>11.8</v>
      </c>
      <c r="F32" s="13"/>
      <c r="G32" s="16"/>
      <c r="H32" s="13" t="s">
        <v>74</v>
      </c>
      <c r="J32" s="2" t="s">
        <v>13</v>
      </c>
      <c r="Q32" s="10"/>
    </row>
    <row r="33" spans="1:29" customFormat="1" ht="22.5" x14ac:dyDescent="0.25">
      <c r="A33" s="11">
        <f>IF(J33&lt;&gt;"",COUNTA(J$1:J33),"")</f>
        <v>27</v>
      </c>
      <c r="B33" s="12" t="s">
        <v>75</v>
      </c>
      <c r="C33" s="13" t="s">
        <v>76</v>
      </c>
      <c r="D33" s="14" t="s">
        <v>39</v>
      </c>
      <c r="E33" s="20">
        <v>2.7E-2</v>
      </c>
      <c r="F33" s="13"/>
      <c r="G33" s="16"/>
      <c r="H33" s="13" t="s">
        <v>12</v>
      </c>
      <c r="J33" s="2" t="s">
        <v>13</v>
      </c>
      <c r="Q33" s="10"/>
    </row>
    <row r="34" spans="1:29" customFormat="1" ht="22.5" x14ac:dyDescent="0.25">
      <c r="A34" s="11">
        <f>IF(J34&lt;&gt;"",COUNTA(J$1:J34),"")</f>
        <v>28</v>
      </c>
      <c r="B34" s="12" t="s">
        <v>77</v>
      </c>
      <c r="C34" s="13" t="s">
        <v>78</v>
      </c>
      <c r="D34" s="14" t="s">
        <v>11</v>
      </c>
      <c r="E34" s="15">
        <v>1</v>
      </c>
      <c r="F34" s="13"/>
      <c r="G34" s="16"/>
      <c r="H34" s="13" t="s">
        <v>12</v>
      </c>
      <c r="J34" s="2" t="s">
        <v>13</v>
      </c>
      <c r="Q34" s="10"/>
    </row>
    <row r="35" spans="1:29" customFormat="1" ht="15" x14ac:dyDescent="0.25">
      <c r="A35" s="11">
        <f>IF(J35&lt;&gt;"",COUNTA(J$1:J35),"")</f>
        <v>29</v>
      </c>
      <c r="B35" s="12" t="s">
        <v>79</v>
      </c>
      <c r="C35" s="13" t="s">
        <v>80</v>
      </c>
      <c r="D35" s="14" t="s">
        <v>11</v>
      </c>
      <c r="E35" s="15">
        <v>1</v>
      </c>
      <c r="F35" s="13"/>
      <c r="G35" s="16"/>
      <c r="H35" s="13" t="s">
        <v>12</v>
      </c>
      <c r="J35" s="2" t="s">
        <v>13</v>
      </c>
      <c r="Q35" s="10"/>
    </row>
    <row r="36" spans="1:29" customFormat="1" ht="36.75" customHeight="1" x14ac:dyDescent="0.25"/>
    <row r="37" spans="1:29" s="21" customFormat="1" ht="15" x14ac:dyDescent="0.25">
      <c r="A37" s="22"/>
      <c r="B37" s="23" t="s">
        <v>81</v>
      </c>
      <c r="C37" s="32"/>
      <c r="D37" s="32"/>
      <c r="E37" s="33"/>
      <c r="F37" s="33"/>
      <c r="G37" s="33"/>
      <c r="H37" s="33"/>
      <c r="I37"/>
      <c r="J37"/>
      <c r="K37"/>
      <c r="L37"/>
      <c r="M37"/>
      <c r="N37"/>
      <c r="O37"/>
      <c r="P37"/>
      <c r="Q37" s="24"/>
      <c r="R37" s="25" t="s">
        <v>82</v>
      </c>
      <c r="S37" s="25" t="s">
        <v>82</v>
      </c>
      <c r="T37" s="26" t="s">
        <v>82</v>
      </c>
      <c r="U37" s="26" t="s">
        <v>82</v>
      </c>
      <c r="V37" s="26" t="s">
        <v>82</v>
      </c>
      <c r="W37" s="26" t="s">
        <v>82</v>
      </c>
      <c r="X37" s="25"/>
      <c r="Y37" s="25"/>
      <c r="Z37" s="26"/>
      <c r="AA37" s="26"/>
      <c r="AB37" s="26"/>
      <c r="AC37" s="26"/>
    </row>
    <row r="38" spans="1:29" s="27" customFormat="1" ht="20.25" customHeight="1" x14ac:dyDescent="0.25">
      <c r="A38" s="28"/>
      <c r="B38" s="23"/>
      <c r="C38" s="31" t="s">
        <v>83</v>
      </c>
      <c r="D38" s="31"/>
      <c r="E38" s="31"/>
      <c r="F38" s="31"/>
      <c r="G38" s="31"/>
      <c r="H38" s="31"/>
      <c r="Q38" s="24"/>
      <c r="R38" s="25"/>
      <c r="S38" s="25"/>
      <c r="T38" s="26"/>
      <c r="U38" s="26"/>
      <c r="V38" s="26"/>
      <c r="W38" s="26"/>
      <c r="X38" s="25"/>
      <c r="Y38" s="25"/>
      <c r="Z38" s="26"/>
      <c r="AA38" s="26"/>
      <c r="AB38" s="26"/>
      <c r="AC38" s="26"/>
    </row>
    <row r="39" spans="1:29" s="21" customFormat="1" ht="15" x14ac:dyDescent="0.25">
      <c r="A39" s="22"/>
      <c r="B39" s="23" t="s">
        <v>84</v>
      </c>
      <c r="C39" s="32"/>
      <c r="D39" s="32"/>
      <c r="E39" s="33"/>
      <c r="F39" s="33"/>
      <c r="G39" s="33"/>
      <c r="H39" s="33"/>
      <c r="I39"/>
      <c r="J39"/>
      <c r="K39"/>
      <c r="L39"/>
      <c r="M39"/>
      <c r="N39"/>
      <c r="O39"/>
      <c r="P39"/>
      <c r="Q39" s="24"/>
      <c r="R39" s="25"/>
      <c r="S39" s="25"/>
      <c r="T39" s="26"/>
      <c r="U39" s="26"/>
      <c r="V39" s="26"/>
      <c r="W39" s="26"/>
      <c r="X39" s="25" t="s">
        <v>82</v>
      </c>
      <c r="Y39" s="25" t="s">
        <v>82</v>
      </c>
      <c r="Z39" s="26" t="s">
        <v>82</v>
      </c>
      <c r="AA39" s="26" t="s">
        <v>82</v>
      </c>
      <c r="AB39" s="26" t="s">
        <v>82</v>
      </c>
      <c r="AC39" s="26" t="s">
        <v>82</v>
      </c>
    </row>
    <row r="40" spans="1:29" s="27" customFormat="1" ht="20.25" customHeight="1" x14ac:dyDescent="0.25">
      <c r="A40" s="28"/>
      <c r="C40" s="31" t="s">
        <v>83</v>
      </c>
      <c r="D40" s="31"/>
      <c r="E40" s="31"/>
      <c r="F40" s="31"/>
      <c r="G40" s="31"/>
      <c r="H40" s="31"/>
      <c r="Q40" s="24"/>
      <c r="R40" s="25"/>
      <c r="S40" s="25"/>
      <c r="T40" s="26"/>
      <c r="U40" s="26"/>
      <c r="V40" s="26"/>
      <c r="W40" s="26"/>
      <c r="X40" s="25"/>
      <c r="Y40" s="25"/>
      <c r="Z40" s="26"/>
      <c r="AA40" s="26"/>
      <c r="AB40" s="26"/>
      <c r="AC40" s="26"/>
    </row>
    <row r="42" spans="1:29" customFormat="1" ht="15" x14ac:dyDescent="0.25">
      <c r="B42" s="29"/>
      <c r="D42" s="29"/>
      <c r="F42" s="29"/>
    </row>
    <row r="47" spans="1:29" customFormat="1" ht="15" x14ac:dyDescent="0.25">
      <c r="C47" s="30"/>
    </row>
    <row r="48" spans="1:29" customFormat="1" ht="15" x14ac:dyDescent="0.25">
      <c r="C48" s="30"/>
    </row>
    <row r="49" spans="3:3" customFormat="1" ht="15" x14ac:dyDescent="0.25">
      <c r="C49" s="30"/>
    </row>
  </sheetData>
  <mergeCells count="11">
    <mergeCell ref="C38:H38"/>
    <mergeCell ref="C39:D39"/>
    <mergeCell ref="E39:H39"/>
    <mergeCell ref="C40:H40"/>
    <mergeCell ref="A2:H2"/>
    <mergeCell ref="G4:H4"/>
    <mergeCell ref="G5:H5"/>
    <mergeCell ref="A6:H6"/>
    <mergeCell ref="C37:D37"/>
    <mergeCell ref="E37:H37"/>
    <mergeCell ref="A3:H3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72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Кочергино освещение дороги ведо</vt:lpstr>
      <vt:lpstr>'Кочергино освещение дороги ведо'!Заголовки_для_печати</vt:lpstr>
      <vt:lpstr>'Кочергино освещение дороги ведо'!Область_печати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ПТО</cp:lastModifiedBy>
  <cp:lastPrinted>2026-05-19T01:43:22Z</cp:lastPrinted>
  <dcterms:created xsi:type="dcterms:W3CDTF">2020-09-30T08:50:27Z</dcterms:created>
  <dcterms:modified xsi:type="dcterms:W3CDTF">2026-05-19T01:53:50Z</dcterms:modified>
</cp:coreProperties>
</file>