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Table 1" sheetId="1" state="visible" r:id="rId1"/>
  </sheets>
  <calcPr calcOnSave="0" concurrentCalc="0"/>
</workbook>
</file>

<file path=xl/sharedStrings.xml><?xml version="1.0" encoding="utf-8"?>
<sst xmlns="http://schemas.openxmlformats.org/spreadsheetml/2006/main" count="34" uniqueCount="34">
  <si>
    <t xml:space="preserve">Расчет стоимости услуг</t>
  </si>
  <si>
    <r>
      <rPr>
        <b/>
        <sz val="6"/>
        <color rgb="FF212121"/>
        <rFont val="Arial"/>
      </rPr>
      <t>№</t>
    </r>
  </si>
  <si>
    <r>
      <rPr>
        <b/>
        <sz val="6"/>
        <color rgb="FF212121"/>
        <rFont val="Arial"/>
      </rPr>
      <t xml:space="preserve">Наименование объекта</t>
    </r>
  </si>
  <si>
    <r>
      <rPr>
        <b/>
        <sz val="6"/>
        <color rgb="FF212121"/>
        <rFont val="Arial"/>
      </rPr>
      <t xml:space="preserve">Площадь ежедневно й уборки (м²)</t>
    </r>
  </si>
  <si>
    <r>
      <rPr>
        <b/>
        <sz val="6"/>
        <color rgb="FF212121"/>
        <rFont val="Arial"/>
      </rPr>
      <t xml:space="preserve">Стоимость уборки в день (₽)</t>
    </r>
  </si>
  <si>
    <r>
      <rPr>
        <b/>
        <sz val="6"/>
        <color rgb="FF212121"/>
        <rFont val="Arial"/>
      </rPr>
      <t xml:space="preserve">Трафик коэф</t>
    </r>
  </si>
  <si>
    <r>
      <rPr>
        <b/>
        <sz val="6"/>
        <color rgb="FF212121"/>
        <rFont val="Arial"/>
      </rPr>
      <t xml:space="preserve">наценка за сложность и проходимость</t>
    </r>
  </si>
  <si>
    <r>
      <rPr>
        <b/>
        <sz val="6"/>
        <color rgb="FF212121"/>
        <rFont val="Arial"/>
      </rPr>
      <t xml:space="preserve">29 дней</t>
    </r>
  </si>
  <si>
    <r>
      <rPr>
        <b/>
        <sz val="6"/>
        <color rgb="FF212121"/>
        <rFont val="Arial"/>
      </rPr>
      <t xml:space="preserve">Площадь генеральн ой уборки (м²)</t>
    </r>
  </si>
  <si>
    <r>
      <rPr>
        <b/>
        <sz val="6"/>
        <color rgb="FF212121"/>
        <rFont val="Arial"/>
      </rPr>
      <t xml:space="preserve">Стоимость генерально й уборки (₽)</t>
    </r>
  </si>
  <si>
    <t xml:space="preserve">Площадь прилег ающей террит ории</t>
  </si>
  <si>
    <t xml:space="preserve">Стоимость уборки прилегающ ей территории (₽)</t>
  </si>
  <si>
    <r>
      <rPr>
        <b/>
        <sz val="6"/>
        <color rgb="FF212121"/>
        <rFont val="Arial"/>
      </rPr>
      <t xml:space="preserve">30 дней</t>
    </r>
  </si>
  <si>
    <t xml:space="preserve">материалы (перчатки, тряпки, мусорные мешки, половые</t>
  </si>
  <si>
    <r>
      <rPr>
        <b/>
        <sz val="6"/>
        <color rgb="FF212121"/>
        <rFont val="Arial"/>
      </rPr>
      <t xml:space="preserve">Использовани е моющих средств (₽)</t>
    </r>
  </si>
  <si>
    <t xml:space="preserve">Общая стоимость за месяц (₽)</t>
  </si>
  <si>
    <t xml:space="preserve">Итого до 31.12.2026 (₽)</t>
  </si>
  <si>
    <t xml:space="preserve">ПМК «Атмосфера»</t>
  </si>
  <si>
    <t xml:space="preserve">ПМК «Высокий полет»</t>
  </si>
  <si>
    <t xml:space="preserve">ПМК «Квартал»</t>
  </si>
  <si>
    <t xml:space="preserve">ПМК «Пространство»</t>
  </si>
  <si>
    <t xml:space="preserve">Психологический комплекс</t>
  </si>
  <si>
    <t xml:space="preserve">ПМК «Шанс»</t>
  </si>
  <si>
    <t xml:space="preserve">ПМК «Шум»</t>
  </si>
  <si>
    <t xml:space="preserve">ПМК «Юнити»</t>
  </si>
  <si>
    <t>«Миксер»</t>
  </si>
  <si>
    <t xml:space="preserve">Без наименования</t>
  </si>
  <si>
    <t>Кадет</t>
  </si>
  <si>
    <r>
      <rPr>
        <sz val="8"/>
        <color rgb="FF545454"/>
        <rFont val="Times New Roman"/>
      </rPr>
      <t>Ангар</t>
    </r>
  </si>
  <si>
    <t xml:space="preserve">Городской волонтерский центр</t>
  </si>
  <si>
    <t>Офис</t>
  </si>
  <si>
    <r>
      <rPr>
        <sz val="8"/>
        <color rgb="FF545454"/>
        <rFont val="Times New Roman"/>
      </rPr>
      <t>Допчасы</t>
    </r>
  </si>
  <si>
    <t>17 588 536</t>
  </si>
  <si>
    <t xml:space="preserve">С учетом положений статьи 34 Бюджетного кодекса Российской Федерации, регламентирующей принцип эффективности использования денежных средств (необходимость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объема средств (результативности)) начальная (максимальная) цена договора устанавливается в размере 8 543 237,50 руб.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</si>
</sst>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10">
    <font>
      <sz val="10.000000"/>
      <color indexed="64"/>
      <name val="Times New Roman"/>
    </font>
    <font>
      <b/>
      <sz val="8.000000"/>
      <name val="Calibri"/>
    </font>
    <font>
      <b/>
      <sz val="6.000000"/>
      <name val="Arial"/>
    </font>
    <font>
      <b/>
      <sz val="6.000000"/>
      <color rgb="FF212121"/>
      <name val="Arial"/>
    </font>
    <font>
      <sz val="8.000000"/>
      <color rgb="FF545454"/>
      <name val="Times New Roman"/>
    </font>
    <font>
      <sz val="8.000000"/>
      <color indexed="64"/>
      <name val="Times New Roman"/>
    </font>
    <font>
      <sz val="8.000000"/>
      <name val="Times New Roman"/>
    </font>
    <font>
      <b/>
      <sz val="6.000000"/>
      <color indexed="64"/>
      <name val="Calibri"/>
    </font>
    <font>
      <b/>
      <sz val="6.000000"/>
      <color rgb="FF545454"/>
      <name val="Arial"/>
    </font>
    <font>
      <sz val="6.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9FBFF"/>
        <bgColor rgb="FFF9FBFF"/>
      </patternFill>
    </fill>
    <fill>
      <patternFill patternType="solid">
        <fgColor theme="6" tint="0.59999389629810485"/>
        <bgColor theme="6" tint="0.59999389629810485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none"/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8">
    <xf fontId="0" fillId="0" borderId="0" numFmtId="0" xfId="0" applyAlignment="1">
      <alignment horizontal="left" vertical="top"/>
    </xf>
    <xf fontId="1" fillId="0" borderId="0" numFmtId="0" xfId="0" applyFont="1" applyAlignment="1">
      <alignment horizontal="left" indent="19" vertical="top" wrapText="1"/>
    </xf>
    <xf fontId="2" fillId="2" borderId="1" numFmtId="0" xfId="0" applyFont="1" applyFill="1" applyBorder="1" applyAlignment="1">
      <alignment horizontal="center" vertical="center" wrapText="1"/>
    </xf>
    <xf fontId="2" fillId="2" borderId="2" numFmtId="0" xfId="0" applyFont="1" applyFill="1" applyBorder="1" applyAlignment="1">
      <alignment horizontal="center" vertical="center" wrapText="1"/>
    </xf>
    <xf fontId="2" fillId="2" borderId="3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center" vertical="center" wrapText="1"/>
    </xf>
    <xf fontId="4" fillId="2" borderId="1" numFmtId="1" xfId="0" applyNumberFormat="1" applyFont="1" applyFill="1" applyBorder="1" applyAlignment="1">
      <alignment horizontal="center" shrinkToFit="1" vertical="center"/>
    </xf>
    <xf fontId="4" fillId="2" borderId="2" numFmtId="0" xfId="0" applyFont="1" applyFill="1" applyBorder="1" applyAlignment="1">
      <alignment horizontal="left" indent="1" vertical="top" wrapText="1"/>
    </xf>
    <xf fontId="5" fillId="2" borderId="3" numFmtId="0" xfId="0" applyFont="1" applyFill="1" applyBorder="1" applyAlignment="1">
      <alignment horizontal="left" indent="1" vertical="top" wrapText="1"/>
    </xf>
    <xf fontId="4" fillId="2" borderId="2" numFmtId="1" xfId="0" applyNumberFormat="1" applyFont="1" applyFill="1" applyBorder="1" applyAlignment="1">
      <alignment horizontal="center" shrinkToFit="1" vertical="center"/>
    </xf>
    <xf fontId="4" fillId="2" borderId="3" numFmtId="1" xfId="0" applyNumberFormat="1" applyFont="1" applyFill="1" applyBorder="1" applyAlignment="1">
      <alignment horizontal="center" shrinkToFit="1" vertical="center"/>
    </xf>
    <xf fontId="4" fillId="2" borderId="2" numFmtId="160" xfId="0" applyNumberFormat="1" applyFont="1" applyFill="1" applyBorder="1" applyAlignment="1">
      <alignment horizontal="center" shrinkToFit="1" vertical="center"/>
    </xf>
    <xf fontId="4" fillId="2" borderId="3" numFmtId="160" xfId="0" applyNumberFormat="1" applyFont="1" applyFill="1" applyBorder="1" applyAlignment="1">
      <alignment horizontal="center" shrinkToFit="1" vertical="center"/>
    </xf>
    <xf fontId="6" fillId="2" borderId="3" numFmtId="0" xfId="0" applyFont="1" applyFill="1" applyBorder="1" applyAlignment="1">
      <alignment horizontal="left" indent="1" vertical="top" wrapText="1"/>
    </xf>
    <xf fontId="4" fillId="2" borderId="1" numFmtId="160" xfId="0" applyNumberFormat="1" applyFont="1" applyFill="1" applyBorder="1" applyAlignment="1">
      <alignment horizontal="center" shrinkToFit="1" vertical="center"/>
    </xf>
    <xf fontId="6" fillId="2" borderId="2" numFmtId="0" xfId="0" applyFont="1" applyFill="1" applyBorder="1" applyAlignment="1">
      <alignment horizontal="left" indent="1" vertical="top" wrapText="1"/>
    </xf>
    <xf fontId="5" fillId="2" borderId="1" numFmtId="0" xfId="0" applyFont="1" applyFill="1" applyBorder="1" applyAlignment="1">
      <alignment horizontal="center" vertical="center" wrapText="1"/>
    </xf>
    <xf fontId="5" fillId="2" borderId="2" numFmtId="0" xfId="0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horizontal="center" vertical="center" wrapText="1"/>
    </xf>
    <xf fontId="0" fillId="0" borderId="1" numFmtId="0" xfId="0" applyBorder="1" applyAlignment="1">
      <alignment horizontal="left" wrapText="1"/>
    </xf>
    <xf fontId="0" fillId="0" borderId="2" numFmtId="0" xfId="0" applyBorder="1" applyAlignment="1">
      <alignment horizontal="left" wrapText="1"/>
    </xf>
    <xf fontId="0" fillId="0" borderId="3" numFmtId="0" xfId="0" applyBorder="1" applyAlignment="1">
      <alignment horizontal="left" wrapText="1"/>
    </xf>
    <xf fontId="7" fillId="0" borderId="2" numFmtId="160" xfId="0" applyNumberFormat="1" applyFont="1" applyBorder="1" applyAlignment="1">
      <alignment horizontal="center" shrinkToFit="1" vertical="center"/>
    </xf>
    <xf fontId="7" fillId="0" borderId="3" numFmtId="160" xfId="0" applyNumberFormat="1" applyFont="1" applyBorder="1" applyAlignment="1">
      <alignment horizontal="center" shrinkToFit="1" vertical="center"/>
    </xf>
    <xf fontId="0" fillId="0" borderId="1" numFmtId="0" xfId="0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7" fillId="0" borderId="1" numFmtId="160" xfId="0" applyNumberFormat="1" applyFont="1" applyBorder="1" applyAlignment="1">
      <alignment horizontal="center" shrinkToFit="1" vertical="center"/>
    </xf>
    <xf fontId="7" fillId="0" borderId="2" numFmtId="1" xfId="0" applyNumberFormat="1" applyFont="1" applyBorder="1" applyAlignment="1">
      <alignment horizontal="center" shrinkToFit="1" vertical="center"/>
    </xf>
    <xf fontId="7" fillId="0" borderId="3" numFmtId="1" xfId="0" applyNumberFormat="1" applyFont="1" applyBorder="1" applyAlignment="1">
      <alignment horizontal="center" shrinkToFit="1" vertical="center"/>
    </xf>
    <xf fontId="8" fillId="2" borderId="2" numFmtId="1" xfId="0" applyNumberFormat="1" applyFont="1" applyFill="1" applyBorder="1" applyAlignment="1">
      <alignment horizontal="center" shrinkToFit="1" vertical="center"/>
    </xf>
    <xf fontId="8" fillId="2" borderId="3" numFmtId="1" xfId="0" applyNumberFormat="1" applyFont="1" applyFill="1" applyBorder="1" applyAlignment="1">
      <alignment horizontal="center" shrinkToFit="1" vertical="center"/>
    </xf>
    <xf fontId="9" fillId="0" borderId="0" numFmtId="0" xfId="0" applyFont="1" applyAlignment="1">
      <alignment horizontal="right" indent="8" wrapText="1"/>
    </xf>
    <xf fontId="9" fillId="0" borderId="0" numFmtId="0" xfId="0" applyFont="1" applyAlignment="1">
      <alignment horizontal="right"/>
    </xf>
    <xf fontId="5" fillId="3" borderId="4" numFmtId="0" xfId="0" applyFont="1" applyFill="1" applyBorder="1" applyAlignment="1">
      <alignment horizontal="left" vertical="top" wrapText="1"/>
    </xf>
    <xf fontId="5" fillId="3" borderId="5" numFmtId="0" xfId="0" applyFont="1" applyFill="1" applyBorder="1" applyAlignment="1">
      <alignment horizontal="left" vertical="top" wrapText="1"/>
    </xf>
    <xf fontId="5" fillId="3" borderId="6" numFmt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226211</xdr:colOff>
      <xdr:row>11</xdr:row>
      <xdr:rowOff>46887</xdr:rowOff>
    </xdr:from>
    <xdr:ext cx="17145" cy="12065"/>
    <xdr:sp>
      <xdr:nvSpPr>
        <xdr:cNvPr id="13" name="Shape 13"/>
        <xdr:cNvSpPr/>
      </xdr:nvSpPr>
      <xdr:spPr bwMode="auto">
        <a:xfrm>
          <a:off x="0" y="0"/>
          <a:ext cx="17145" cy="12065"/>
        </a:xfrm>
        <a:custGeom>
          <a:avLst/>
          <a:gdLst/>
          <a:ahLst/>
          <a:cxnLst/>
          <a:rect l="0" t="0" r="0" b="0"/>
          <a:pathLst>
            <a:path w="17145" h="12065" fill="norm" stroke="1" extrusionOk="0">
              <a:moveTo>
                <a:pt x="2984" y="2768"/>
              </a:moveTo>
              <a:lnTo>
                <a:pt x="1244" y="4660"/>
              </a:lnTo>
              <a:lnTo>
                <a:pt x="253" y="7531"/>
              </a:lnTo>
              <a:lnTo>
                <a:pt x="0" y="11506"/>
              </a:lnTo>
              <a:lnTo>
                <a:pt x="17068" y="11506"/>
              </a:lnTo>
              <a:lnTo>
                <a:pt x="16776" y="7289"/>
              </a:lnTo>
              <a:lnTo>
                <a:pt x="15786" y="4317"/>
              </a:lnTo>
              <a:lnTo>
                <a:pt x="14096" y="2578"/>
              </a:lnTo>
              <a:lnTo>
                <a:pt x="12509" y="888"/>
              </a:lnTo>
              <a:lnTo>
                <a:pt x="10718" y="0"/>
              </a:lnTo>
              <a:lnTo>
                <a:pt x="8737" y="0"/>
              </a:lnTo>
              <a:lnTo>
                <a:pt x="6756" y="0"/>
              </a:lnTo>
              <a:lnTo>
                <a:pt x="4813" y="939"/>
              </a:lnTo>
              <a:lnTo>
                <a:pt x="2984" y="2768"/>
              </a:lnTo>
              <a:close/>
            </a:path>
          </a:pathLst>
        </a:custGeom>
        <a:ln w="3175">
          <a:solidFill>
            <a:srgbClr val="545454"/>
          </a:solidFill>
        </a:ln>
      </xdr:spPr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24" workbookViewId="0">
      <selection activeCell="AA8" activeCellId="0" sqref="AA8"/>
    </sheetView>
  </sheetViews>
  <sheetFormatPr defaultRowHeight="12"/>
  <cols>
    <col customWidth="1" min="1" max="1" width="5.83203125"/>
    <col customWidth="1" min="2" max="2" width="14.6640625"/>
    <col customWidth="1" min="3" max="3" width="1.1640625"/>
    <col customWidth="1" min="4" max="4" width="2.1640625"/>
    <col customWidth="1" min="5" max="5" width="8"/>
    <col customWidth="1" min="6" max="6" width="12.6640625"/>
    <col customWidth="1" min="7" max="7" width="9.33203125"/>
    <col customWidth="1" min="8" max="8" width="3.33203125"/>
    <col customWidth="1" min="9" max="9" width="11.5"/>
    <col customWidth="1" min="10" max="10" width="2.1640625"/>
    <col customWidth="1" min="11" max="11" width="12.6640625"/>
    <col customWidth="1" min="12" max="12" width="10.5"/>
    <col customWidth="1" min="13" max="13" width="11.5"/>
    <col customWidth="1" min="14" max="15" width="3.33203125"/>
    <col customWidth="1" min="16" max="16" width="11.5"/>
    <col customWidth="1" min="17" max="17" width="12.6640625"/>
    <col customWidth="1" min="18" max="18" width="8"/>
    <col customWidth="1" min="19" max="19" width="6.83203125"/>
    <col customWidth="1" min="20" max="20" width="14"/>
    <col customWidth="1" min="21" max="22" width="6.83203125"/>
    <col customWidth="1" min="23" max="23" width="2.1640625"/>
    <col customWidth="1" min="24" max="24" width="6.83203125"/>
  </cols>
  <sheetData>
    <row r="1" ht="12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49.5" customHeight="1">
      <c r="A2" s="2" t="s">
        <v>1</v>
      </c>
      <c r="B2" s="3" t="s">
        <v>2</v>
      </c>
      <c r="C2" s="4"/>
      <c r="D2" s="3" t="s">
        <v>3</v>
      </c>
      <c r="E2" s="4"/>
      <c r="F2" s="2" t="s">
        <v>4</v>
      </c>
      <c r="G2" s="3" t="s">
        <v>5</v>
      </c>
      <c r="H2" s="4"/>
      <c r="I2" s="3" t="s">
        <v>6</v>
      </c>
      <c r="J2" s="4"/>
      <c r="K2" s="2" t="s">
        <v>7</v>
      </c>
      <c r="L2" s="2" t="s">
        <v>8</v>
      </c>
      <c r="M2" s="2" t="s">
        <v>9</v>
      </c>
      <c r="N2" s="5" t="s">
        <v>10</v>
      </c>
      <c r="O2" s="4"/>
      <c r="P2" s="6" t="s">
        <v>11</v>
      </c>
      <c r="Q2" s="2" t="s">
        <v>12</v>
      </c>
      <c r="R2" s="5" t="s">
        <v>13</v>
      </c>
      <c r="S2" s="4"/>
      <c r="T2" s="2" t="s">
        <v>14</v>
      </c>
      <c r="U2" s="5" t="s">
        <v>15</v>
      </c>
      <c r="V2" s="4"/>
      <c r="W2" s="3" t="s">
        <v>16</v>
      </c>
      <c r="X2" s="4"/>
    </row>
    <row r="3" ht="23.100000000000001" customHeight="1">
      <c r="A3" s="7">
        <v>1</v>
      </c>
      <c r="B3" s="8" t="s">
        <v>17</v>
      </c>
      <c r="C3" s="9"/>
      <c r="D3" s="10">
        <v>305</v>
      </c>
      <c r="E3" s="11"/>
      <c r="F3" s="7">
        <v>1525</v>
      </c>
      <c r="G3" s="12">
        <v>1.2</v>
      </c>
      <c r="H3" s="13"/>
      <c r="I3" s="10">
        <v>305</v>
      </c>
      <c r="J3" s="11"/>
      <c r="K3" s="7">
        <v>53070</v>
      </c>
      <c r="L3" s="7">
        <v>436</v>
      </c>
      <c r="M3" s="7">
        <v>39240</v>
      </c>
      <c r="N3" s="10">
        <v>61</v>
      </c>
      <c r="O3" s="11"/>
      <c r="P3" s="7">
        <v>915</v>
      </c>
      <c r="Q3" s="7">
        <v>29280</v>
      </c>
      <c r="R3" s="10">
        <v>9150</v>
      </c>
      <c r="S3" s="11"/>
      <c r="T3" s="7">
        <v>3203</v>
      </c>
      <c r="U3" s="10">
        <v>133943</v>
      </c>
      <c r="V3" s="11"/>
      <c r="W3" s="10">
        <f t="shared" ref="W3:W18" si="0">U3*7</f>
        <v>937601</v>
      </c>
      <c r="X3" s="11"/>
    </row>
    <row r="4" ht="30" customHeight="1">
      <c r="A4" s="7">
        <v>2</v>
      </c>
      <c r="B4" s="8" t="s">
        <v>18</v>
      </c>
      <c r="C4" s="9"/>
      <c r="D4" s="10">
        <v>197</v>
      </c>
      <c r="E4" s="11"/>
      <c r="F4" s="7">
        <v>985</v>
      </c>
      <c r="G4" s="12">
        <v>1.2</v>
      </c>
      <c r="H4" s="13"/>
      <c r="I4" s="10">
        <v>197</v>
      </c>
      <c r="J4" s="11"/>
      <c r="K4" s="7">
        <v>34278</v>
      </c>
      <c r="L4" s="7">
        <v>282</v>
      </c>
      <c r="M4" s="7">
        <v>25380</v>
      </c>
      <c r="N4" s="10">
        <v>94</v>
      </c>
      <c r="O4" s="11"/>
      <c r="P4" s="7">
        <v>1410</v>
      </c>
      <c r="Q4" s="7">
        <v>45120</v>
      </c>
      <c r="R4" s="10">
        <v>5910</v>
      </c>
      <c r="S4" s="11"/>
      <c r="T4" s="7">
        <v>2069</v>
      </c>
      <c r="U4" s="10">
        <v>112757</v>
      </c>
      <c r="V4" s="11"/>
      <c r="W4" s="10">
        <f t="shared" si="0"/>
        <v>789299</v>
      </c>
      <c r="X4" s="11"/>
    </row>
    <row r="5" ht="23.100000000000001" customHeight="1">
      <c r="A5" s="7">
        <v>3</v>
      </c>
      <c r="B5" s="8" t="s">
        <v>19</v>
      </c>
      <c r="C5" s="9"/>
      <c r="D5" s="10">
        <v>60</v>
      </c>
      <c r="E5" s="11"/>
      <c r="F5" s="7">
        <v>300</v>
      </c>
      <c r="G5" s="12">
        <v>1.2</v>
      </c>
      <c r="H5" s="13"/>
      <c r="I5" s="10">
        <v>60</v>
      </c>
      <c r="J5" s="11"/>
      <c r="K5" s="7">
        <v>10440</v>
      </c>
      <c r="L5" s="7">
        <v>86</v>
      </c>
      <c r="M5" s="7">
        <v>7740</v>
      </c>
      <c r="N5" s="10">
        <v>55</v>
      </c>
      <c r="O5" s="11"/>
      <c r="P5" s="7">
        <v>825</v>
      </c>
      <c r="Q5" s="7">
        <v>26400</v>
      </c>
      <c r="R5" s="10">
        <v>1800</v>
      </c>
      <c r="S5" s="11"/>
      <c r="T5" s="7">
        <v>630</v>
      </c>
      <c r="U5" s="10">
        <v>47010</v>
      </c>
      <c r="V5" s="11"/>
      <c r="W5" s="10">
        <f t="shared" si="0"/>
        <v>329070</v>
      </c>
      <c r="X5" s="11"/>
    </row>
    <row r="6" ht="23.100000000000001" customHeight="1">
      <c r="A6" s="7">
        <v>4</v>
      </c>
      <c r="B6" s="8" t="s">
        <v>20</v>
      </c>
      <c r="C6" s="9"/>
      <c r="D6" s="10">
        <v>90</v>
      </c>
      <c r="E6" s="11"/>
      <c r="F6" s="7">
        <v>450</v>
      </c>
      <c r="G6" s="12">
        <v>1.2</v>
      </c>
      <c r="H6" s="13"/>
      <c r="I6" s="10">
        <v>90</v>
      </c>
      <c r="J6" s="11"/>
      <c r="K6" s="7">
        <v>15660</v>
      </c>
      <c r="L6" s="7">
        <v>128</v>
      </c>
      <c r="M6" s="7">
        <v>11520</v>
      </c>
      <c r="N6" s="10">
        <v>45</v>
      </c>
      <c r="O6" s="11"/>
      <c r="P6" s="7">
        <v>675</v>
      </c>
      <c r="Q6" s="7">
        <v>21600</v>
      </c>
      <c r="R6" s="10">
        <v>2700</v>
      </c>
      <c r="S6" s="11"/>
      <c r="T6" s="7">
        <v>945</v>
      </c>
      <c r="U6" s="10">
        <v>52425</v>
      </c>
      <c r="V6" s="11"/>
      <c r="W6" s="10">
        <f t="shared" si="0"/>
        <v>366975</v>
      </c>
      <c r="X6" s="11"/>
    </row>
    <row r="7" ht="38.100000000000001" customHeight="1">
      <c r="A7" s="7">
        <v>5</v>
      </c>
      <c r="B7" s="8" t="s">
        <v>21</v>
      </c>
      <c r="C7" s="14"/>
      <c r="D7" s="10">
        <v>200</v>
      </c>
      <c r="E7" s="11"/>
      <c r="F7" s="7">
        <v>1000</v>
      </c>
      <c r="G7" s="12">
        <v>1.2</v>
      </c>
      <c r="H7" s="13"/>
      <c r="I7" s="10">
        <v>200</v>
      </c>
      <c r="J7" s="11"/>
      <c r="K7" s="7">
        <v>34800</v>
      </c>
      <c r="L7" s="7">
        <v>286</v>
      </c>
      <c r="M7" s="7">
        <v>25740</v>
      </c>
      <c r="N7" s="10">
        <v>30</v>
      </c>
      <c r="O7" s="11"/>
      <c r="P7" s="7">
        <v>450</v>
      </c>
      <c r="Q7" s="7">
        <v>14400</v>
      </c>
      <c r="R7" s="10">
        <v>6000</v>
      </c>
      <c r="S7" s="11"/>
      <c r="T7" s="7">
        <v>2100</v>
      </c>
      <c r="U7" s="10">
        <v>83040</v>
      </c>
      <c r="V7" s="11"/>
      <c r="W7" s="10">
        <f t="shared" si="0"/>
        <v>581280</v>
      </c>
      <c r="X7" s="11"/>
    </row>
    <row r="8" ht="16.5" customHeight="1">
      <c r="A8" s="7">
        <v>6</v>
      </c>
      <c r="B8" s="8" t="s">
        <v>22</v>
      </c>
      <c r="C8" s="9"/>
      <c r="D8" s="12">
        <v>69.400000000000006</v>
      </c>
      <c r="E8" s="13"/>
      <c r="F8" s="7">
        <v>347</v>
      </c>
      <c r="G8" s="12">
        <v>1.2</v>
      </c>
      <c r="H8" s="13"/>
      <c r="I8" s="12">
        <v>69.400000000000006</v>
      </c>
      <c r="J8" s="13"/>
      <c r="K8" s="15">
        <v>12075.6</v>
      </c>
      <c r="L8" s="15">
        <v>99.200000000000003</v>
      </c>
      <c r="M8" s="7">
        <v>8928</v>
      </c>
      <c r="N8" s="10">
        <v>60</v>
      </c>
      <c r="O8" s="11"/>
      <c r="P8" s="7">
        <v>900</v>
      </c>
      <c r="Q8" s="7">
        <v>28800</v>
      </c>
      <c r="R8" s="10">
        <v>2082</v>
      </c>
      <c r="S8" s="11"/>
      <c r="T8" s="7">
        <v>729</v>
      </c>
      <c r="U8" s="12">
        <v>52614.599999999999</v>
      </c>
      <c r="V8" s="13"/>
      <c r="W8" s="10">
        <f t="shared" si="0"/>
        <v>368302.20000000001</v>
      </c>
      <c r="X8" s="11"/>
    </row>
    <row r="9" ht="15" customHeight="1">
      <c r="A9" s="7">
        <v>7</v>
      </c>
      <c r="B9" s="8" t="s">
        <v>23</v>
      </c>
      <c r="C9" s="14"/>
      <c r="D9" s="10">
        <v>168</v>
      </c>
      <c r="E9" s="11"/>
      <c r="F9" s="7">
        <v>840</v>
      </c>
      <c r="G9" s="12">
        <v>1.2</v>
      </c>
      <c r="H9" s="13"/>
      <c r="I9" s="10">
        <v>168</v>
      </c>
      <c r="J9" s="11"/>
      <c r="K9" s="7">
        <v>29232</v>
      </c>
      <c r="L9" s="15">
        <v>240.19999999999999</v>
      </c>
      <c r="M9" s="7">
        <v>21618</v>
      </c>
      <c r="N9" s="10">
        <v>20</v>
      </c>
      <c r="O9" s="11"/>
      <c r="P9" s="7">
        <v>300</v>
      </c>
      <c r="Q9" s="7">
        <v>9600</v>
      </c>
      <c r="R9" s="10">
        <v>5040</v>
      </c>
      <c r="S9" s="11"/>
      <c r="T9" s="7">
        <v>1764</v>
      </c>
      <c r="U9" s="10">
        <v>67254</v>
      </c>
      <c r="V9" s="11"/>
      <c r="W9" s="10">
        <f t="shared" si="0"/>
        <v>470778</v>
      </c>
      <c r="X9" s="11"/>
    </row>
    <row r="10" ht="16.5" customHeight="1">
      <c r="A10" s="7">
        <v>8</v>
      </c>
      <c r="B10" s="8" t="s">
        <v>24</v>
      </c>
      <c r="C10" s="9"/>
      <c r="D10" s="10">
        <v>259</v>
      </c>
      <c r="E10" s="11"/>
      <c r="F10" s="7">
        <v>1295</v>
      </c>
      <c r="G10" s="12">
        <v>1.2</v>
      </c>
      <c r="H10" s="13"/>
      <c r="I10" s="10">
        <v>259</v>
      </c>
      <c r="J10" s="11"/>
      <c r="K10" s="7">
        <v>45066</v>
      </c>
      <c r="L10" s="7">
        <v>370</v>
      </c>
      <c r="M10" s="7">
        <v>33300</v>
      </c>
      <c r="N10" s="10">
        <v>20</v>
      </c>
      <c r="O10" s="11"/>
      <c r="P10" s="7">
        <v>300</v>
      </c>
      <c r="Q10" s="7">
        <v>9600</v>
      </c>
      <c r="R10" s="10">
        <v>7770</v>
      </c>
      <c r="S10" s="11"/>
      <c r="T10" s="7">
        <v>2720</v>
      </c>
      <c r="U10" s="10">
        <v>98456</v>
      </c>
      <c r="V10" s="11"/>
      <c r="W10" s="10">
        <f t="shared" si="0"/>
        <v>689192</v>
      </c>
      <c r="X10" s="11"/>
    </row>
    <row r="11" ht="15" customHeight="1">
      <c r="A11" s="7">
        <v>9</v>
      </c>
      <c r="B11" s="8" t="s">
        <v>25</v>
      </c>
      <c r="C11" s="14"/>
      <c r="D11" s="10">
        <v>2119</v>
      </c>
      <c r="E11" s="11"/>
      <c r="F11" s="7">
        <v>10595</v>
      </c>
      <c r="G11" s="12">
        <v>1.3</v>
      </c>
      <c r="H11" s="13"/>
      <c r="I11" s="12">
        <v>3178.5</v>
      </c>
      <c r="J11" s="13"/>
      <c r="K11" s="15">
        <v>399431.5</v>
      </c>
      <c r="L11" s="7">
        <v>2316</v>
      </c>
      <c r="M11" s="7">
        <v>208440</v>
      </c>
      <c r="N11" s="10">
        <v>400</v>
      </c>
      <c r="O11" s="11"/>
      <c r="P11" s="7">
        <v>6000</v>
      </c>
      <c r="Q11" s="7">
        <v>192000</v>
      </c>
      <c r="R11" s="10">
        <v>42380</v>
      </c>
      <c r="S11" s="11"/>
      <c r="T11" s="7">
        <v>22250</v>
      </c>
      <c r="U11" s="12">
        <v>864501.5</v>
      </c>
      <c r="V11" s="13"/>
      <c r="W11" s="10">
        <f t="shared" si="0"/>
        <v>6051510.5</v>
      </c>
      <c r="X11" s="11"/>
    </row>
    <row r="12" ht="23.100000000000001" customHeight="1">
      <c r="A12" s="7">
        <v>10</v>
      </c>
      <c r="B12" s="8" t="s">
        <v>26</v>
      </c>
      <c r="C12" s="9"/>
      <c r="D12" s="10">
        <v>600</v>
      </c>
      <c r="E12" s="11"/>
      <c r="F12" s="7">
        <v>3000</v>
      </c>
      <c r="G12" s="12">
        <v>1.2</v>
      </c>
      <c r="H12" s="13"/>
      <c r="I12" s="10">
        <v>600</v>
      </c>
      <c r="J12" s="11"/>
      <c r="K12" s="7">
        <v>104400</v>
      </c>
      <c r="L12" s="7">
        <v>1000</v>
      </c>
      <c r="M12" s="7">
        <v>90000</v>
      </c>
      <c r="N12" s="10">
        <v>90</v>
      </c>
      <c r="O12" s="11"/>
      <c r="P12" s="7">
        <v>1350</v>
      </c>
      <c r="Q12" s="7">
        <v>43200</v>
      </c>
      <c r="R12" s="10">
        <v>18000</v>
      </c>
      <c r="S12" s="11"/>
      <c r="T12" s="7">
        <v>6300</v>
      </c>
      <c r="U12" s="10">
        <v>261900</v>
      </c>
      <c r="V12" s="11"/>
      <c r="W12" s="10">
        <f t="shared" si="0"/>
        <v>1833300</v>
      </c>
      <c r="X12" s="11"/>
    </row>
    <row r="13" ht="12.75" customHeight="1">
      <c r="A13" s="7">
        <v>11</v>
      </c>
      <c r="B13" s="8" t="s">
        <v>27</v>
      </c>
      <c r="C13" s="14"/>
      <c r="D13" s="10">
        <v>847</v>
      </c>
      <c r="E13" s="11"/>
      <c r="F13" s="7">
        <v>4235</v>
      </c>
      <c r="G13" s="12">
        <v>1.3</v>
      </c>
      <c r="H13" s="13"/>
      <c r="I13" s="12">
        <v>1270.5</v>
      </c>
      <c r="J13" s="13"/>
      <c r="K13" s="15">
        <v>159659.5</v>
      </c>
      <c r="L13" s="7">
        <v>1210</v>
      </c>
      <c r="M13" s="7">
        <v>108900</v>
      </c>
      <c r="N13" s="10">
        <v>64</v>
      </c>
      <c r="O13" s="11"/>
      <c r="P13" s="7">
        <v>960</v>
      </c>
      <c r="Q13" s="7">
        <v>30720</v>
      </c>
      <c r="R13" s="10">
        <v>25410</v>
      </c>
      <c r="S13" s="11"/>
      <c r="T13" s="7">
        <v>8894</v>
      </c>
      <c r="U13" s="12">
        <v>333583.5</v>
      </c>
      <c r="V13" s="13"/>
      <c r="W13" s="10">
        <f t="shared" si="0"/>
        <v>2335084.5</v>
      </c>
      <c r="X13" s="11"/>
    </row>
    <row r="14" ht="23.100000000000001" customHeight="1">
      <c r="A14" s="7">
        <v>12</v>
      </c>
      <c r="B14" s="8" t="s">
        <v>26</v>
      </c>
      <c r="C14" s="9"/>
      <c r="D14" s="12">
        <v>153.30000000000001</v>
      </c>
      <c r="E14" s="13"/>
      <c r="F14" s="15">
        <v>766.5</v>
      </c>
      <c r="G14" s="12">
        <v>1.2</v>
      </c>
      <c r="H14" s="13"/>
      <c r="I14" s="12">
        <v>153.30000000000001</v>
      </c>
      <c r="J14" s="13"/>
      <c r="K14" s="15">
        <v>26674.200000000001</v>
      </c>
      <c r="L14" s="15">
        <v>219.30000000000001</v>
      </c>
      <c r="M14" s="7">
        <v>19737</v>
      </c>
      <c r="N14" s="10">
        <v>45</v>
      </c>
      <c r="O14" s="11"/>
      <c r="P14" s="7">
        <v>675</v>
      </c>
      <c r="Q14" s="7">
        <v>21600</v>
      </c>
      <c r="R14" s="10">
        <v>4599</v>
      </c>
      <c r="S14" s="11"/>
      <c r="T14" s="7">
        <v>1610</v>
      </c>
      <c r="U14" s="12">
        <v>74220.199999999997</v>
      </c>
      <c r="V14" s="13"/>
      <c r="W14" s="10">
        <f t="shared" si="0"/>
        <v>519541.39999999997</v>
      </c>
      <c r="X14" s="11"/>
    </row>
    <row r="15" ht="19.5" customHeight="1">
      <c r="A15" s="7">
        <v>13</v>
      </c>
      <c r="B15" s="16" t="s">
        <v>28</v>
      </c>
      <c r="C15" s="14"/>
      <c r="D15" s="10">
        <v>112</v>
      </c>
      <c r="E15" s="11"/>
      <c r="F15" s="7">
        <v>560</v>
      </c>
      <c r="G15" s="12">
        <v>1.2</v>
      </c>
      <c r="H15" s="13"/>
      <c r="I15" s="10">
        <v>112</v>
      </c>
      <c r="J15" s="11"/>
      <c r="K15" s="7">
        <v>19488</v>
      </c>
      <c r="L15" s="7">
        <v>1000</v>
      </c>
      <c r="M15" s="7">
        <v>90000</v>
      </c>
      <c r="N15" s="10">
        <v>105</v>
      </c>
      <c r="O15" s="11"/>
      <c r="P15" s="7">
        <v>1575</v>
      </c>
      <c r="Q15" s="7">
        <v>50400</v>
      </c>
      <c r="R15" s="10">
        <v>3360</v>
      </c>
      <c r="S15" s="11"/>
      <c r="T15" s="7">
        <v>1176</v>
      </c>
      <c r="U15" s="10">
        <v>164424</v>
      </c>
      <c r="V15" s="11"/>
      <c r="W15" s="10">
        <f t="shared" si="0"/>
        <v>1150968</v>
      </c>
      <c r="X15" s="11"/>
    </row>
    <row r="16" ht="38.100000000000001" customHeight="1">
      <c r="A16" s="7">
        <v>14</v>
      </c>
      <c r="B16" s="8" t="s">
        <v>29</v>
      </c>
      <c r="C16" s="14"/>
      <c r="D16" s="12">
        <v>130.40000000000001</v>
      </c>
      <c r="E16" s="13"/>
      <c r="F16" s="7">
        <v>652</v>
      </c>
      <c r="G16" s="12">
        <v>1.2</v>
      </c>
      <c r="H16" s="13"/>
      <c r="I16" s="12">
        <v>130.40000000000001</v>
      </c>
      <c r="J16" s="13"/>
      <c r="K16" s="15">
        <v>22689.599999999999</v>
      </c>
      <c r="L16" s="15">
        <v>186.40000000000001</v>
      </c>
      <c r="M16" s="7">
        <v>16776</v>
      </c>
      <c r="N16" s="10">
        <v>30</v>
      </c>
      <c r="O16" s="11"/>
      <c r="P16" s="7">
        <v>450</v>
      </c>
      <c r="Q16" s="7">
        <v>14400</v>
      </c>
      <c r="R16" s="10">
        <v>3912</v>
      </c>
      <c r="S16" s="11"/>
      <c r="T16" s="7">
        <v>1369</v>
      </c>
      <c r="U16" s="12">
        <v>59146.599999999999</v>
      </c>
      <c r="V16" s="13"/>
      <c r="W16" s="10">
        <f t="shared" si="0"/>
        <v>414026.20000000001</v>
      </c>
      <c r="X16" s="11"/>
    </row>
    <row r="17" ht="15.75" customHeight="1">
      <c r="A17" s="7">
        <v>15</v>
      </c>
      <c r="B17" s="8" t="s">
        <v>30</v>
      </c>
      <c r="C17" s="14"/>
      <c r="D17" s="12">
        <v>197.40000000000001</v>
      </c>
      <c r="E17" s="13"/>
      <c r="F17" s="7">
        <v>987</v>
      </c>
      <c r="G17" s="12">
        <v>1.2</v>
      </c>
      <c r="H17" s="13"/>
      <c r="I17" s="12">
        <v>197.40000000000001</v>
      </c>
      <c r="J17" s="13"/>
      <c r="K17" s="15">
        <v>34347.599999999999</v>
      </c>
      <c r="L17" s="7">
        <v>282</v>
      </c>
      <c r="M17" s="7">
        <v>25380</v>
      </c>
      <c r="N17" s="10">
        <v>20</v>
      </c>
      <c r="O17" s="11"/>
      <c r="P17" s="7">
        <v>300</v>
      </c>
      <c r="Q17" s="7">
        <v>9600</v>
      </c>
      <c r="R17" s="10">
        <v>5922</v>
      </c>
      <c r="S17" s="11"/>
      <c r="T17" s="7">
        <v>2073</v>
      </c>
      <c r="U17" s="12">
        <v>77322.600000000006</v>
      </c>
      <c r="V17" s="13"/>
      <c r="W17" s="10">
        <f t="shared" si="0"/>
        <v>541258.20000000007</v>
      </c>
      <c r="X17" s="11"/>
    </row>
    <row r="18" ht="15" customHeight="1">
      <c r="A18" s="7">
        <v>16</v>
      </c>
      <c r="B18" s="16" t="s">
        <v>31</v>
      </c>
      <c r="C18" s="14"/>
      <c r="D18" s="10">
        <v>100</v>
      </c>
      <c r="E18" s="11"/>
      <c r="F18" s="7">
        <v>500</v>
      </c>
      <c r="G18" s="12">
        <v>1.3</v>
      </c>
      <c r="H18" s="13"/>
      <c r="I18" s="10">
        <v>150</v>
      </c>
      <c r="J18" s="11"/>
      <c r="K18" s="7">
        <v>26000</v>
      </c>
      <c r="L18" s="17"/>
      <c r="M18" s="7">
        <v>0</v>
      </c>
      <c r="N18" s="18"/>
      <c r="O18" s="19"/>
      <c r="P18" s="7">
        <v>0</v>
      </c>
      <c r="Q18" s="7">
        <v>0</v>
      </c>
      <c r="R18" s="10">
        <v>3000</v>
      </c>
      <c r="S18" s="11"/>
      <c r="T18" s="7">
        <v>1050</v>
      </c>
      <c r="U18" s="10">
        <v>30050</v>
      </c>
      <c r="V18" s="11"/>
      <c r="W18" s="10">
        <f t="shared" si="0"/>
        <v>210350</v>
      </c>
      <c r="X18" s="11"/>
    </row>
    <row r="19" ht="9.5999999999999996" customHeight="1">
      <c r="A19" s="20"/>
      <c r="B19" s="21"/>
      <c r="C19" s="22"/>
      <c r="D19" s="23">
        <v>5607.5</v>
      </c>
      <c r="E19" s="24"/>
      <c r="F19" s="25"/>
      <c r="G19" s="26"/>
      <c r="H19" s="27"/>
      <c r="I19" s="26"/>
      <c r="J19" s="27"/>
      <c r="K19" s="25"/>
      <c r="L19" s="28">
        <v>8141.1000000000004</v>
      </c>
      <c r="M19" s="25"/>
      <c r="N19" s="29">
        <v>1139</v>
      </c>
      <c r="O19" s="30"/>
      <c r="P19" s="25"/>
      <c r="Q19" s="25"/>
      <c r="R19" s="26"/>
      <c r="S19" s="27"/>
      <c r="T19" s="25"/>
      <c r="U19" s="31">
        <v>2512648</v>
      </c>
      <c r="V19" s="32"/>
      <c r="W19" s="31" t="s">
        <v>32</v>
      </c>
      <c r="X19" s="32"/>
    </row>
    <row r="20" ht="13.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4"/>
      <c r="X20" s="34"/>
    </row>
    <row r="21" ht="38.25" customHeight="1">
      <c r="A21" s="35" t="s">
        <v>33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7"/>
    </row>
  </sheetData>
  <mergeCells count="146">
    <mergeCell ref="A1:X1"/>
    <mergeCell ref="B2:C2"/>
    <mergeCell ref="D2:E2"/>
    <mergeCell ref="G2:H2"/>
    <mergeCell ref="I2:J2"/>
    <mergeCell ref="N2:O2"/>
    <mergeCell ref="R2:S2"/>
    <mergeCell ref="U2:V2"/>
    <mergeCell ref="W2:X2"/>
    <mergeCell ref="B3:C3"/>
    <mergeCell ref="D3:E3"/>
    <mergeCell ref="G3:H3"/>
    <mergeCell ref="I3:J3"/>
    <mergeCell ref="N3:O3"/>
    <mergeCell ref="R3:S3"/>
    <mergeCell ref="U3:V3"/>
    <mergeCell ref="W3:X3"/>
    <mergeCell ref="B4:C4"/>
    <mergeCell ref="D4:E4"/>
    <mergeCell ref="G4:H4"/>
    <mergeCell ref="I4:J4"/>
    <mergeCell ref="N4:O4"/>
    <mergeCell ref="R4:S4"/>
    <mergeCell ref="U4:V4"/>
    <mergeCell ref="W4:X4"/>
    <mergeCell ref="B5:C5"/>
    <mergeCell ref="D5:E5"/>
    <mergeCell ref="G5:H5"/>
    <mergeCell ref="I5:J5"/>
    <mergeCell ref="N5:O5"/>
    <mergeCell ref="R5:S5"/>
    <mergeCell ref="U5:V5"/>
    <mergeCell ref="W5:X5"/>
    <mergeCell ref="B6:C6"/>
    <mergeCell ref="D6:E6"/>
    <mergeCell ref="G6:H6"/>
    <mergeCell ref="I6:J6"/>
    <mergeCell ref="N6:O6"/>
    <mergeCell ref="R6:S6"/>
    <mergeCell ref="U6:V6"/>
    <mergeCell ref="W6:X6"/>
    <mergeCell ref="B7:C7"/>
    <mergeCell ref="D7:E7"/>
    <mergeCell ref="G7:H7"/>
    <mergeCell ref="I7:J7"/>
    <mergeCell ref="N7:O7"/>
    <mergeCell ref="R7:S7"/>
    <mergeCell ref="U7:V7"/>
    <mergeCell ref="W7:X7"/>
    <mergeCell ref="B8:C8"/>
    <mergeCell ref="D8:E8"/>
    <mergeCell ref="G8:H8"/>
    <mergeCell ref="I8:J8"/>
    <mergeCell ref="N8:O8"/>
    <mergeCell ref="R8:S8"/>
    <mergeCell ref="U8:V8"/>
    <mergeCell ref="W8:X8"/>
    <mergeCell ref="B9:C9"/>
    <mergeCell ref="D9:E9"/>
    <mergeCell ref="G9:H9"/>
    <mergeCell ref="I9:J9"/>
    <mergeCell ref="N9:O9"/>
    <mergeCell ref="R9:S9"/>
    <mergeCell ref="U9:V9"/>
    <mergeCell ref="W9:X9"/>
    <mergeCell ref="B10:C10"/>
    <mergeCell ref="D10:E10"/>
    <mergeCell ref="G10:H10"/>
    <mergeCell ref="I10:J10"/>
    <mergeCell ref="N10:O10"/>
    <mergeCell ref="R10:S10"/>
    <mergeCell ref="U10:V10"/>
    <mergeCell ref="W10:X10"/>
    <mergeCell ref="B11:C11"/>
    <mergeCell ref="D11:E11"/>
    <mergeCell ref="G11:H11"/>
    <mergeCell ref="I11:J11"/>
    <mergeCell ref="N11:O11"/>
    <mergeCell ref="R11:S11"/>
    <mergeCell ref="U11:V11"/>
    <mergeCell ref="W11:X11"/>
    <mergeCell ref="B12:C12"/>
    <mergeCell ref="D12:E12"/>
    <mergeCell ref="G12:H12"/>
    <mergeCell ref="I12:J12"/>
    <mergeCell ref="N12:O12"/>
    <mergeCell ref="R12:S12"/>
    <mergeCell ref="U12:V12"/>
    <mergeCell ref="W12:X12"/>
    <mergeCell ref="B13:C13"/>
    <mergeCell ref="D13:E13"/>
    <mergeCell ref="G13:H13"/>
    <mergeCell ref="I13:J13"/>
    <mergeCell ref="N13:O13"/>
    <mergeCell ref="R13:S13"/>
    <mergeCell ref="U13:V13"/>
    <mergeCell ref="W13:X13"/>
    <mergeCell ref="B14:C14"/>
    <mergeCell ref="D14:E14"/>
    <mergeCell ref="G14:H14"/>
    <mergeCell ref="I14:J14"/>
    <mergeCell ref="N14:O14"/>
    <mergeCell ref="R14:S14"/>
    <mergeCell ref="U14:V14"/>
    <mergeCell ref="W14:X14"/>
    <mergeCell ref="B15:C15"/>
    <mergeCell ref="D15:E15"/>
    <mergeCell ref="G15:H15"/>
    <mergeCell ref="I15:J15"/>
    <mergeCell ref="N15:O15"/>
    <mergeCell ref="R15:S15"/>
    <mergeCell ref="U15:V15"/>
    <mergeCell ref="W15:X15"/>
    <mergeCell ref="B16:C16"/>
    <mergeCell ref="D16:E16"/>
    <mergeCell ref="G16:H16"/>
    <mergeCell ref="I16:J16"/>
    <mergeCell ref="N16:O16"/>
    <mergeCell ref="R16:S16"/>
    <mergeCell ref="U16:V16"/>
    <mergeCell ref="W16:X16"/>
    <mergeCell ref="B17:C17"/>
    <mergeCell ref="D17:E17"/>
    <mergeCell ref="G17:H17"/>
    <mergeCell ref="I17:J17"/>
    <mergeCell ref="N17:O17"/>
    <mergeCell ref="R17:S17"/>
    <mergeCell ref="U17:V17"/>
    <mergeCell ref="W17:X17"/>
    <mergeCell ref="B18:C18"/>
    <mergeCell ref="D18:E18"/>
    <mergeCell ref="G18:H18"/>
    <mergeCell ref="I18:J18"/>
    <mergeCell ref="N18:O18"/>
    <mergeCell ref="R18:S18"/>
    <mergeCell ref="U18:V18"/>
    <mergeCell ref="W18:X18"/>
    <mergeCell ref="B19:C19"/>
    <mergeCell ref="D19:E19"/>
    <mergeCell ref="G19:H19"/>
    <mergeCell ref="I19:J19"/>
    <mergeCell ref="N19:O19"/>
    <mergeCell ref="R19:S19"/>
    <mergeCell ref="U19:V19"/>
    <mergeCell ref="W19:X19"/>
    <mergeCell ref="A21:X2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Штукатурова Элина Ильгизовна</dc:creator>
  <cp:lastModifiedBy>arm204</cp:lastModifiedBy>
  <cp:revision>1</cp:revision>
  <dcterms:created xsi:type="dcterms:W3CDTF">2026-05-15T10:09:21Z</dcterms:created>
  <dcterms:modified xsi:type="dcterms:W3CDTF">2026-05-21T12:19:37Z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2026-05-15T00:00:00Z</vt:filetime>
  </property>
  <property fmtid="{D5CDD505-2E9C-101B-9397-08002B2CF9AE}" pid="3" name="Producer">
    <vt:lpwstr>cairo 1.18.2 (https://cairographics.org)</vt:lpwstr>
  </property>
  <property fmtid="{D5CDD505-2E9C-101B-9397-08002B2CF9AE}" pid="4" name="LastSaved">
    <vt:filetime>2026-05-15T00:00:00Z</vt:filetime>
  </property>
</Properties>
</file>