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089B8BF3-8D61-4808-BC12-8A204E8FB9C1}" xr6:coauthVersionLast="47" xr6:coauthVersionMax="47" xr10:uidLastSave="{00000000-0000-0000-0000-000000000000}"/>
  <bookViews>
    <workbookView xWindow="17745" yWindow="8085" windowWidth="21600" windowHeight="11385" xr2:uid="{00000000-000D-0000-FFFF-FFFF00000000}"/>
  </bookViews>
  <sheets>
    <sheet name="Лист1" sheetId="1" r:id="rId1"/>
  </sheet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33" i="1" l="1"/>
</calcChain>
</file>

<file path=xl/sharedStrings.xml><?xml version="1.0" encoding="utf-8"?>
<sst xmlns="http://schemas.openxmlformats.org/spreadsheetml/2006/main" count="550" uniqueCount="163">
  <si>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</si>
  <si>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</si>
  <si>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</si>
  <si>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</si>
  <si>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</si>
  <si>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</si>
  <si>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</si>
  <si>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</si>
  <si>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</si>
  <si>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</si>
  <si>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</si>
  <si>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</si>
  <si>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</si>
  <si>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</si>
  <si>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</si>
  <si>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</si>
  <si>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</si>
  <si>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</si>
  <si>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</si>
  <si>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</si>
  <si>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</si>
  <si>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</si>
  <si>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</si>
  <si>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</si>
  <si>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</si>
  <si>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</si>
  <si>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</si>
  <si>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</si>
  <si>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</si>
  <si>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</si>
  <si>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</si>
  <si>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</si>
  <si>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</si>
  <si>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</si>
  <si>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</si>
  <si>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</si>
  <si>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</si>
  <si>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</si>
  <si>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</si>
  <si>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</si>
  <si>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</si>
  <si>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</si>
  <si>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</si>
  <si>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</si>
  <si>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</si>
  <si>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</si>
  <si>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</si>
  <si>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</si>
  <si>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</si>
  <si>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</si>
  <si>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</si>
  <si>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</si>
  <si>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>кг</t>
  </si>
  <si>
    <t>2 769,48 (13%*, 8.42%**)
Контракт в ЕИС №3891000291025000004</t>
  </si>
  <si>
    <t xml:space="preserve">3 100,00 </t>
  </si>
  <si>
    <t xml:space="preserve">2 000,00 </t>
  </si>
  <si>
    <t>2</t>
  </si>
  <si>
    <t>248,59 (17%*, 4.13%**)
Контракт в ЕИС №2890503725925000083</t>
  </si>
  <si>
    <t xml:space="preserve">180,00 </t>
  </si>
  <si>
    <t>3</t>
  </si>
  <si>
    <t>3 435,85 (17%*)
Контракт в ЕИС №2890503725925000228</t>
  </si>
  <si>
    <t xml:space="preserve">2 270,00 </t>
  </si>
  <si>
    <t>2 558,99 (13%*, 5.33%**)
Контракт в ЕИС №2861500004925000085</t>
  </si>
  <si>
    <t>4</t>
  </si>
  <si>
    <t>упак</t>
  </si>
  <si>
    <t>409,12 (13%*, 12.54%**)
Контракт в ЕИС №1632300001624000071</t>
  </si>
  <si>
    <t xml:space="preserve">270,00 </t>
  </si>
  <si>
    <t>438,96 (9.74%**)
Контракт в ЕИС №1643905872024000361</t>
  </si>
  <si>
    <t>5</t>
  </si>
  <si>
    <t>203,55 (13%*, 8.42%**)
Контракт в ЕИС №3666801946625000023</t>
  </si>
  <si>
    <t xml:space="preserve">200,00 </t>
  </si>
  <si>
    <t xml:space="preserve">160,00 </t>
  </si>
  <si>
    <t>6</t>
  </si>
  <si>
    <t>595,42 (13%*, 4.9%**)
Контракт в ЕИС №2450101993025000081</t>
  </si>
  <si>
    <t xml:space="preserve">350,00 </t>
  </si>
  <si>
    <t xml:space="preserve">650,00 </t>
  </si>
  <si>
    <t>7</t>
  </si>
  <si>
    <t>706,43 (17%*, 8.42%**)
Контракт в ЕИС №3890500193625000001</t>
  </si>
  <si>
    <t xml:space="preserve">420,00 </t>
  </si>
  <si>
    <t xml:space="preserve">550,00 </t>
  </si>
  <si>
    <t>8</t>
  </si>
  <si>
    <t>355,61 (13%*, 4.9%**)
Контракт в ЕИС №2665806961225000133</t>
  </si>
  <si>
    <t xml:space="preserve">290,00 </t>
  </si>
  <si>
    <t>330,01 (13%*, 4.13%**)
Контракт в ЕИС №2745331814725000255</t>
  </si>
  <si>
    <t>9</t>
  </si>
  <si>
    <t>1 786,57 (17%*, 5.33%**)
Контракт в ЕИС №3890102493225000026</t>
  </si>
  <si>
    <t xml:space="preserve">1 700,00 </t>
  </si>
  <si>
    <t xml:space="preserve">2 200,00 </t>
  </si>
  <si>
    <t>10</t>
  </si>
  <si>
    <t>1 561,20 (17%*, 4.13%**)
Контракт в ЕИС №2890503725925000083</t>
  </si>
  <si>
    <t xml:space="preserve">1 130,00 </t>
  </si>
  <si>
    <t xml:space="preserve">1 400,00 </t>
  </si>
  <si>
    <t>11</t>
  </si>
  <si>
    <t>326,43 (13%*, 7.19%**)
Контракт в ЕИС №1663400687825000024</t>
  </si>
  <si>
    <t>330,91 (17%*)
Контракт в ЕИС №2720323440925000097</t>
  </si>
  <si>
    <t>12</t>
  </si>
  <si>
    <t>407,40 (13%*, 4.9%**)
Контракт в ЕИС №2745331814725000203</t>
  </si>
  <si>
    <t xml:space="preserve">310,00 </t>
  </si>
  <si>
    <t xml:space="preserve">300,00 </t>
  </si>
  <si>
    <t>13</t>
  </si>
  <si>
    <t>1 533,58 (13%*, 4.13%**)
Контракт в ЕИС №2741801570325000042</t>
  </si>
  <si>
    <t>14</t>
  </si>
  <si>
    <t>193,92 (17%*, 4.9%**)
Контракт в ЕИС №2666000058325000043</t>
  </si>
  <si>
    <t xml:space="preserve">165,00 </t>
  </si>
  <si>
    <t xml:space="preserve">260,00 </t>
  </si>
  <si>
    <t>15</t>
  </si>
  <si>
    <t>2 200,00 
Контракт в ЕИС №2572200283125000081</t>
  </si>
  <si>
    <t xml:space="preserve">1 580,00 </t>
  </si>
  <si>
    <t xml:space="preserve">2 800,00 </t>
  </si>
  <si>
    <t>16</t>
  </si>
  <si>
    <t>364,80 (13%*, 8.42%**)
Контракт в ЕИС №2860201507025000045</t>
  </si>
  <si>
    <t xml:space="preserve">320,00 </t>
  </si>
  <si>
    <t xml:space="preserve">315,00 </t>
  </si>
  <si>
    <t>17</t>
  </si>
  <si>
    <t>86,11 (13%*, 11.17%**)
Контракт в ЕИС №3613800333324000020</t>
  </si>
  <si>
    <t xml:space="preserve">60,00 </t>
  </si>
  <si>
    <t xml:space="preserve">54,00 </t>
  </si>
  <si>
    <t>18</t>
  </si>
  <si>
    <t>400,26 (13%*, 5.33%**)
Контракт в ЕИС №1720415236425000164</t>
  </si>
  <si>
    <t>314,36 (17%*)
Контракт в ЕИС №1720401364225000305</t>
  </si>
  <si>
    <t>19</t>
  </si>
  <si>
    <t>1 239,25 (13%*, 8.42%**)
Контракт в ЕИС №3860101000825000008</t>
  </si>
  <si>
    <t xml:space="preserve">780,00 </t>
  </si>
  <si>
    <t>20</t>
  </si>
  <si>
    <t>2 771,70 (10%*, 4.53%**)
Контракт в ЕИС №2616706170025000020</t>
  </si>
  <si>
    <t>2 220,47 (17%*, 5.33%**)
Контракт в ЕИС №1770824572325000488</t>
  </si>
  <si>
    <t>21</t>
  </si>
  <si>
    <t>461,28 (13%*, 4.67%**)
Контракт в ЕИС №2861001021225000491</t>
  </si>
  <si>
    <t xml:space="preserve">400,00 </t>
  </si>
  <si>
    <t>Поставщик 1</t>
  </si>
  <si>
    <t>Поставщик 2</t>
  </si>
  <si>
    <t>Поставщик 3</t>
  </si>
  <si>
    <t>Дата подготовки обоснования НМЦК:19.05.2026</t>
  </si>
  <si>
    <t>на поставку продуктов питания (бакалея) для нужд  Государственного бюджетного учреждения  «Геронтологический центр «Спутник»</t>
  </si>
  <si>
    <t>На основании проведенного анализа рынка и расчетов, НМЦК составляет: 707 270,01 рублей.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</si>
  <si>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</si>
  <si>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</si>
  <si>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</si>
  <si>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</si>
  <si>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>* Цены контрактов из ЕИС скорректированы в зависимости от способа осуществления закупки согласно п.3.16 методических рекомендаций Приказа Минэкономразвития № 567 от 02.10.2013.</t>
  </si>
  <si>
    <t>** Цены контрактов из ЕИС могут быть приведены к текущему уровню цен путем применения коэффициента пересчета цен прошлых периодов п.3.18 методических рекомендаций Приказа Минэкономразвития № 567 от 02.10.2013.</t>
  </si>
  <si>
    <t xml:space="preserve">/ </t>
  </si>
  <si>
    <t>Дрожжи хлебопекарные прессованные, фас. 100 гр.</t>
  </si>
  <si>
    <t>Желатин, фас. 10 гр.</t>
  </si>
  <si>
    <t>Растворимый кофейный напиток, фас. 100 гр.</t>
  </si>
  <si>
    <t>Лавровый лист, фас. 10 гр.</t>
  </si>
  <si>
    <t>Палочки "Крабовые", фас. 200 гр.</t>
  </si>
  <si>
    <t>Лимонная кислота пищевая, фас. 10 гр.</t>
  </si>
  <si>
    <t>Майонез ЕЖК "Провансаль" м.д.ж. 67%, фас. 800-900 гр.</t>
  </si>
  <si>
    <t>Перец черный молотый, фас. 10 гр.</t>
  </si>
  <si>
    <t>Фруктовое повидло, фас. 2,5-3,0 кг.</t>
  </si>
  <si>
    <t>Укроп сушеный, фас. 5 гр.</t>
  </si>
  <si>
    <t>Томатная паста, фас. 250-270 гр.</t>
  </si>
  <si>
    <t>Уксус столовый м.д. 9%, фас. 500 гр.</t>
  </si>
  <si>
    <t>Хлебцы ржаные, фас. 2,0-3,0 кг.</t>
  </si>
  <si>
    <t>Джем фруктовый диабетический на фруктозе, фас 240гр.</t>
  </si>
  <si>
    <t>Маргарин сливочный "Щедрое лето", м.д.ж 72%, фас 500 гр.</t>
  </si>
  <si>
    <t>Заменитель сахара, уп 1200 шт в уп</t>
  </si>
  <si>
    <t>Ванилин, фас. 1гр.</t>
  </si>
  <si>
    <t>Молоко концентрированное м.д.ж. 7,1%, ж/б, фас. 300 гр</t>
  </si>
  <si>
    <t>Крахмал картофельный, фас. 200 гр.</t>
  </si>
  <si>
    <t>Какао-порошок, фас. 100 гр</t>
  </si>
  <si>
    <t>Чай черный байховый, листовой, фас. 100 гр.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</si>
</sst>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40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74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3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zakupki.gov.ru/epz/contract/contractCard/common-info.html?reestrNumber=2450101993025000081" TargetMode="External"/><Relationship Id="rId13" Type="http://schemas.openxmlformats.org/officeDocument/2006/relationships/hyperlink" Target="http://zakupki.gov.ru/epz/contract/contractCard/common-info.html?reestrNumber=2890503725925000083" TargetMode="External"/><Relationship Id="rId18" Type="http://schemas.openxmlformats.org/officeDocument/2006/relationships/hyperlink" Target="http://zakupki.gov.ru/epz/contract/contractCard/common-info.html?reestrNumber=2666000058325000043" TargetMode="External"/><Relationship Id="rId26" Type="http://schemas.openxmlformats.org/officeDocument/2006/relationships/hyperlink" Target="http://zakupki.gov.ru/epz/contract/contractCard/common-info.html?reestrNumber=1770824572325000488" TargetMode="External"/><Relationship Id="rId3" Type="http://schemas.openxmlformats.org/officeDocument/2006/relationships/hyperlink" Target="http://zakupki.gov.ru/epz/contract/contractCard/common-info.html?reestrNumber=2890503725925000228" TargetMode="External"/><Relationship Id="rId21" Type="http://schemas.openxmlformats.org/officeDocument/2006/relationships/hyperlink" Target="http://zakupki.gov.ru/epz/contract/contractCard/common-info.html?reestrNumber=3613800333324000020" TargetMode="External"/><Relationship Id="rId7" Type="http://schemas.openxmlformats.org/officeDocument/2006/relationships/hyperlink" Target="http://zakupki.gov.ru/epz/contract/contractCard/common-info.html?reestrNumber=3666801946625000023" TargetMode="External"/><Relationship Id="rId12" Type="http://schemas.openxmlformats.org/officeDocument/2006/relationships/hyperlink" Target="http://zakupki.gov.ru/epz/contract/contractCard/common-info.html?reestrNumber=3890102493225000026" TargetMode="External"/><Relationship Id="rId17" Type="http://schemas.openxmlformats.org/officeDocument/2006/relationships/hyperlink" Target="http://zakupki.gov.ru/epz/contract/contractCard/common-info.html?reestrNumber=2741801570325000042" TargetMode="External"/><Relationship Id="rId25" Type="http://schemas.openxmlformats.org/officeDocument/2006/relationships/hyperlink" Target="http://zakupki.gov.ru/epz/contract/contractCard/common-info.html?reestrNumber=2616706170025000020" TargetMode="External"/><Relationship Id="rId2" Type="http://schemas.openxmlformats.org/officeDocument/2006/relationships/hyperlink" Target="http://zakupki.gov.ru/epz/contract/contractCard/common-info.html?reestrNumber=2890503725925000083" TargetMode="External"/><Relationship Id="rId16" Type="http://schemas.openxmlformats.org/officeDocument/2006/relationships/hyperlink" Target="http://zakupki.gov.ru/epz/contract/contractCard/common-info.html?reestrNumber=2745331814725000203" TargetMode="External"/><Relationship Id="rId20" Type="http://schemas.openxmlformats.org/officeDocument/2006/relationships/hyperlink" Target="http://zakupki.gov.ru/epz/contract/contractCard/common-info.html?reestrNumber=2860201507025000045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http://zakupki.gov.ru/epz/contract/contractCard/common-info.html?reestrNumber=3891000291025000004" TargetMode="External"/><Relationship Id="rId6" Type="http://schemas.openxmlformats.org/officeDocument/2006/relationships/hyperlink" Target="http://zakupki.gov.ru/epz/contract/contractCard/common-info.html?reestrNumber=1643905872024000361" TargetMode="External"/><Relationship Id="rId11" Type="http://schemas.openxmlformats.org/officeDocument/2006/relationships/hyperlink" Target="http://zakupki.gov.ru/epz/contract/contractCard/common-info.html?reestrNumber=2745331814725000255" TargetMode="External"/><Relationship Id="rId24" Type="http://schemas.openxmlformats.org/officeDocument/2006/relationships/hyperlink" Target="http://zakupki.gov.ru/epz/contract/contractCard/common-info.html?reestrNumber=3860101000825000008" TargetMode="External"/><Relationship Id="rId5" Type="http://schemas.openxmlformats.org/officeDocument/2006/relationships/hyperlink" Target="http://zakupki.gov.ru/epz/contract/contractCard/common-info.html?reestrNumber=1632300001624000071" TargetMode="External"/><Relationship Id="rId15" Type="http://schemas.openxmlformats.org/officeDocument/2006/relationships/hyperlink" Target="http://zakupki.gov.ru/epz/contract/contractCard/common-info.html?reestrNumber=2720323440925000097" TargetMode="External"/><Relationship Id="rId23" Type="http://schemas.openxmlformats.org/officeDocument/2006/relationships/hyperlink" Target="http://zakupki.gov.ru/epz/contract/contractCard/common-info.html?reestrNumber=1720401364225000305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://zakupki.gov.ru/epz/contract/contractCard/common-info.html?reestrNumber=2665806961225000133" TargetMode="External"/><Relationship Id="rId19" Type="http://schemas.openxmlformats.org/officeDocument/2006/relationships/hyperlink" Target="http://zakupki.gov.ru/epz/contract/contractCard/common-info.html?reestrNumber=2572200283125000081" TargetMode="External"/><Relationship Id="rId4" Type="http://schemas.openxmlformats.org/officeDocument/2006/relationships/hyperlink" Target="http://zakupki.gov.ru/epz/contract/contractCard/common-info.html?reestrNumber=2861500004925000085" TargetMode="External"/><Relationship Id="rId9" Type="http://schemas.openxmlformats.org/officeDocument/2006/relationships/hyperlink" Target="http://zakupki.gov.ru/epz/contract/contractCard/common-info.html?reestrNumber=3890500193625000001" TargetMode="External"/><Relationship Id="rId14" Type="http://schemas.openxmlformats.org/officeDocument/2006/relationships/hyperlink" Target="http://zakupki.gov.ru/epz/contract/contractCard/common-info.html?reestrNumber=1663400687825000024" TargetMode="External"/><Relationship Id="rId22" Type="http://schemas.openxmlformats.org/officeDocument/2006/relationships/hyperlink" Target="http://zakupki.gov.ru/epz/contract/contractCard/common-info.html?reestrNumber=1720415236425000164" TargetMode="External"/><Relationship Id="rId27" Type="http://schemas.openxmlformats.org/officeDocument/2006/relationships/hyperlink" Target="http://zakupki.gov.ru/epz/contract/contractCard/common-info.html?reestrNumber=2861001021225000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F47"/>
  <sheetViews>
    <sheetView tabSelected="1" view="pageBreakPreview" topLeftCell="A26" zoomScaleNormal="100" zoomScaleSheetLayoutView="100" workbookViewId="0">
      <selection activeCell="B32" sqref="B32:C32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31.28515625" style="3" customWidth="1"/>
    <col min="5" max="5" width="17" style="3" customWidth="1"/>
    <col min="6" max="6" width="8.85546875" style="3" customWidth="1"/>
    <col min="7" max="9" width="22" style="13" customWidth="1"/>
    <col min="10" max="26" width="22" style="13" hidden="1" customWidth="1"/>
    <col min="27" max="27" width="20.5703125" style="13" customWidth="1"/>
    <col min="28" max="28" width="23" style="13" customWidth="1"/>
    <col min="29" max="29" width="15.140625" style="13" customWidth="1"/>
    <col min="30" max="30" width="27.7109375" style="3" customWidth="1"/>
    <col min="31" max="31" width="18.42578125" style="3" customWidth="1"/>
    <col min="32" max="1025" width="9.140625" style="3" customWidth="1"/>
    <col min="1026" max="16384" width="9" style="3"/>
  </cols>
  <sheetData>
    <row r="1" spans="1:32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15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36" customHeight="1" x14ac:dyDescent="0.3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</row>
    <row r="4" spans="1:32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4.75" customHeight="1" x14ac:dyDescent="0.25">
      <c r="A6" s="51" t="s">
        <v>2</v>
      </c>
      <c r="B6" s="51"/>
      <c r="C6" s="59" t="s">
        <v>137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</row>
    <row r="7" spans="1:32" ht="42" customHeight="1" x14ac:dyDescent="0.25">
      <c r="A7" s="51" t="s">
        <v>135</v>
      </c>
      <c r="B7" s="51"/>
      <c r="C7" s="59" t="s">
        <v>136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</row>
    <row r="8" spans="1:32" ht="43.5" customHeight="1" x14ac:dyDescent="0.25">
      <c r="A8" s="54" t="s">
        <v>133</v>
      </c>
      <c r="B8" s="55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7"/>
    </row>
    <row r="9" spans="1:32" ht="125.25" customHeight="1" x14ac:dyDescent="0.25">
      <c r="A9" s="52" t="s">
        <v>3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</row>
    <row r="10" spans="1:32" ht="30" customHeight="1" x14ac:dyDescent="0.25">
      <c r="A10" s="51" t="s">
        <v>4</v>
      </c>
      <c r="B10" s="51" t="s">
        <v>5</v>
      </c>
      <c r="C10" s="51"/>
      <c r="D10" s="53" t="s">
        <v>6</v>
      </c>
      <c r="E10" s="51" t="s">
        <v>7</v>
      </c>
      <c r="F10" s="53" t="s">
        <v>8</v>
      </c>
      <c r="G10" s="6" t="s">
        <v>129</v>
      </c>
      <c r="H10" s="6" t="s">
        <v>130</v>
      </c>
      <c r="I10" s="6" t="s">
        <v>131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6" t="s">
        <v>25</v>
      </c>
      <c r="AA10" s="7" t="s">
        <v>26</v>
      </c>
      <c r="AB10" s="7" t="s">
        <v>27</v>
      </c>
      <c r="AC10" s="53" t="s">
        <v>138</v>
      </c>
      <c r="AD10" s="8" t="s">
        <v>28</v>
      </c>
    </row>
    <row r="11" spans="1:32" ht="45" customHeight="1" x14ac:dyDescent="0.25">
      <c r="A11" s="51"/>
      <c r="B11" s="51"/>
      <c r="C11" s="51"/>
      <c r="D11" s="53"/>
      <c r="E11" s="51"/>
      <c r="F11" s="53"/>
      <c r="G11" s="6" t="s">
        <v>29</v>
      </c>
      <c r="H11" s="6" t="s">
        <v>29</v>
      </c>
      <c r="I11" s="6" t="s">
        <v>29</v>
      </c>
      <c r="J11" s="6" t="s">
        <v>29</v>
      </c>
      <c r="K11" s="6" t="s">
        <v>29</v>
      </c>
      <c r="L11" s="6" t="s">
        <v>29</v>
      </c>
      <c r="M11" s="6" t="s">
        <v>29</v>
      </c>
      <c r="N11" s="6" t="s">
        <v>29</v>
      </c>
      <c r="O11" s="6" t="s">
        <v>29</v>
      </c>
      <c r="P11" s="6" t="s">
        <v>29</v>
      </c>
      <c r="Q11" s="6" t="s">
        <v>29</v>
      </c>
      <c r="R11" s="6" t="s">
        <v>29</v>
      </c>
      <c r="S11" s="6" t="s">
        <v>29</v>
      </c>
      <c r="T11" s="6" t="s">
        <v>29</v>
      </c>
      <c r="U11" s="6" t="s">
        <v>29</v>
      </c>
      <c r="V11" s="6" t="s">
        <v>29</v>
      </c>
      <c r="W11" s="6" t="s">
        <v>29</v>
      </c>
      <c r="X11" s="6" t="s">
        <v>29</v>
      </c>
      <c r="Y11" s="6" t="s">
        <v>29</v>
      </c>
      <c r="Z11" s="6" t="s">
        <v>29</v>
      </c>
      <c r="AA11" s="9"/>
      <c r="AB11" s="9"/>
      <c r="AC11" s="53"/>
      <c r="AD11" s="10"/>
    </row>
    <row r="12" spans="1:32" ht="52.5" customHeight="1" x14ac:dyDescent="0.25">
      <c r="A12" s="11" t="s">
        <v>51</v>
      </c>
      <c r="B12" s="51" t="s">
        <v>158</v>
      </c>
      <c r="C12" s="51"/>
      <c r="D12" s="7"/>
      <c r="E12" s="11" t="s">
        <v>52</v>
      </c>
      <c r="F12" s="12">
        <v>0.12</v>
      </c>
      <c r="G12" s="24" t="s">
        <v>53</v>
      </c>
      <c r="H12" s="6" t="s">
        <v>54</v>
      </c>
      <c r="I12" s="6" t="s">
        <v>55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 t="s">
        <v>46</v>
      </c>
      <c r="AA12" s="6">
        <v>564.41</v>
      </c>
      <c r="AB12" s="6">
        <v>21.52</v>
      </c>
      <c r="AC12" s="6">
        <v>2623.16</v>
      </c>
      <c r="AD12" s="6">
        <v>314.77999999999997</v>
      </c>
      <c r="AE12" s="13"/>
      <c r="AF12" s="13"/>
    </row>
    <row r="13" spans="1:32" ht="52.5" customHeight="1" x14ac:dyDescent="0.25">
      <c r="A13" s="11" t="s">
        <v>56</v>
      </c>
      <c r="B13" s="51" t="s">
        <v>142</v>
      </c>
      <c r="C13" s="51"/>
      <c r="D13" s="7"/>
      <c r="E13" s="11" t="s">
        <v>52</v>
      </c>
      <c r="F13" s="12">
        <v>18</v>
      </c>
      <c r="G13" s="25" t="s">
        <v>57</v>
      </c>
      <c r="H13" s="6" t="s">
        <v>58</v>
      </c>
      <c r="I13" s="6" t="s">
        <v>58</v>
      </c>
      <c r="J13" s="6" t="s">
        <v>30</v>
      </c>
      <c r="K13" s="6" t="s">
        <v>31</v>
      </c>
      <c r="L13" s="6" t="s">
        <v>32</v>
      </c>
      <c r="M13" s="6" t="s">
        <v>33</v>
      </c>
      <c r="N13" s="6" t="s">
        <v>34</v>
      </c>
      <c r="O13" s="6" t="s">
        <v>35</v>
      </c>
      <c r="P13" s="6" t="s">
        <v>36</v>
      </c>
      <c r="Q13" s="6" t="s">
        <v>37</v>
      </c>
      <c r="R13" s="6" t="s">
        <v>38</v>
      </c>
      <c r="S13" s="6" t="s">
        <v>39</v>
      </c>
      <c r="T13" s="6" t="s">
        <v>40</v>
      </c>
      <c r="U13" s="6" t="s">
        <v>41</v>
      </c>
      <c r="V13" s="6" t="s">
        <v>42</v>
      </c>
      <c r="W13" s="6" t="s">
        <v>43</v>
      </c>
      <c r="X13" s="6" t="s">
        <v>44</v>
      </c>
      <c r="Y13" s="6" t="s">
        <v>45</v>
      </c>
      <c r="Z13" s="6" t="s">
        <v>46</v>
      </c>
      <c r="AA13" s="6">
        <v>39.6</v>
      </c>
      <c r="AB13" s="6">
        <v>19.52</v>
      </c>
      <c r="AC13" s="6">
        <v>202.86</v>
      </c>
      <c r="AD13" s="6">
        <v>3651.48</v>
      </c>
      <c r="AE13" s="13"/>
      <c r="AF13" s="13"/>
    </row>
    <row r="14" spans="1:32" ht="52.5" customHeight="1" x14ac:dyDescent="0.25">
      <c r="A14" s="11" t="s">
        <v>59</v>
      </c>
      <c r="B14" s="51" t="s">
        <v>143</v>
      </c>
      <c r="C14" s="51"/>
      <c r="D14" s="7"/>
      <c r="E14" s="11" t="s">
        <v>52</v>
      </c>
      <c r="F14" s="12">
        <v>30</v>
      </c>
      <c r="G14" s="26" t="s">
        <v>60</v>
      </c>
      <c r="H14" s="6" t="s">
        <v>61</v>
      </c>
      <c r="I14" s="27" t="s">
        <v>62</v>
      </c>
      <c r="J14" s="6" t="s">
        <v>30</v>
      </c>
      <c r="K14" s="6" t="s">
        <v>31</v>
      </c>
      <c r="L14" s="6" t="s">
        <v>32</v>
      </c>
      <c r="M14" s="6" t="s">
        <v>33</v>
      </c>
      <c r="N14" s="6" t="s">
        <v>34</v>
      </c>
      <c r="O14" s="6" t="s">
        <v>35</v>
      </c>
      <c r="P14" s="6" t="s">
        <v>36</v>
      </c>
      <c r="Q14" s="6" t="s">
        <v>37</v>
      </c>
      <c r="R14" s="6" t="s">
        <v>38</v>
      </c>
      <c r="S14" s="6" t="s">
        <v>39</v>
      </c>
      <c r="T14" s="6" t="s">
        <v>40</v>
      </c>
      <c r="U14" s="6" t="s">
        <v>41</v>
      </c>
      <c r="V14" s="6" t="s">
        <v>42</v>
      </c>
      <c r="W14" s="6" t="s">
        <v>43</v>
      </c>
      <c r="X14" s="6" t="s">
        <v>44</v>
      </c>
      <c r="Y14" s="6" t="s">
        <v>45</v>
      </c>
      <c r="Z14" s="6" t="s">
        <v>46</v>
      </c>
      <c r="AA14" s="6">
        <v>607.13</v>
      </c>
      <c r="AB14" s="6">
        <v>22.04</v>
      </c>
      <c r="AC14" s="6">
        <v>2754.95</v>
      </c>
      <c r="AD14" s="6">
        <v>82648.5</v>
      </c>
      <c r="AE14" s="13"/>
      <c r="AF14" s="13"/>
    </row>
    <row r="15" spans="1:32" ht="52.5" customHeight="1" x14ac:dyDescent="0.25">
      <c r="A15" s="11" t="s">
        <v>63</v>
      </c>
      <c r="B15" s="51" t="s">
        <v>157</v>
      </c>
      <c r="C15" s="51"/>
      <c r="D15" s="7"/>
      <c r="E15" s="11" t="s">
        <v>64</v>
      </c>
      <c r="F15" s="12">
        <v>139</v>
      </c>
      <c r="G15" s="28" t="s">
        <v>65</v>
      </c>
      <c r="H15" s="6" t="s">
        <v>66</v>
      </c>
      <c r="I15" s="29" t="s">
        <v>67</v>
      </c>
      <c r="J15" s="6" t="s">
        <v>30</v>
      </c>
      <c r="K15" s="6" t="s">
        <v>31</v>
      </c>
      <c r="L15" s="6" t="s">
        <v>32</v>
      </c>
      <c r="M15" s="6" t="s">
        <v>33</v>
      </c>
      <c r="N15" s="6" t="s">
        <v>34</v>
      </c>
      <c r="O15" s="6" t="s">
        <v>35</v>
      </c>
      <c r="P15" s="6" t="s">
        <v>36</v>
      </c>
      <c r="Q15" s="6" t="s">
        <v>37</v>
      </c>
      <c r="R15" s="6" t="s">
        <v>38</v>
      </c>
      <c r="S15" s="6" t="s">
        <v>39</v>
      </c>
      <c r="T15" s="6" t="s">
        <v>40</v>
      </c>
      <c r="U15" s="6" t="s">
        <v>41</v>
      </c>
      <c r="V15" s="6" t="s">
        <v>42</v>
      </c>
      <c r="W15" s="6" t="s">
        <v>43</v>
      </c>
      <c r="X15" s="6" t="s">
        <v>44</v>
      </c>
      <c r="Y15" s="6" t="s">
        <v>45</v>
      </c>
      <c r="Z15" s="6" t="s">
        <v>46</v>
      </c>
      <c r="AA15" s="6">
        <v>90.18</v>
      </c>
      <c r="AB15" s="6">
        <v>24.2</v>
      </c>
      <c r="AC15" s="6">
        <v>372.69</v>
      </c>
      <c r="AD15" s="6">
        <v>51803.91</v>
      </c>
      <c r="AE15" s="13"/>
      <c r="AF15" s="13"/>
    </row>
    <row r="16" spans="1:32" ht="52.5" customHeight="1" x14ac:dyDescent="0.25">
      <c r="A16" s="11" t="s">
        <v>68</v>
      </c>
      <c r="B16" s="51" t="s">
        <v>160</v>
      </c>
      <c r="C16" s="51"/>
      <c r="D16" s="7"/>
      <c r="E16" s="11" t="s">
        <v>52</v>
      </c>
      <c r="F16" s="12">
        <v>40</v>
      </c>
      <c r="G16" s="30" t="s">
        <v>69</v>
      </c>
      <c r="H16" s="6" t="s">
        <v>70</v>
      </c>
      <c r="I16" s="6" t="s">
        <v>71</v>
      </c>
      <c r="J16" s="6" t="s">
        <v>30</v>
      </c>
      <c r="K16" s="6" t="s">
        <v>31</v>
      </c>
      <c r="L16" s="6" t="s">
        <v>32</v>
      </c>
      <c r="M16" s="6" t="s">
        <v>33</v>
      </c>
      <c r="N16" s="6" t="s">
        <v>34</v>
      </c>
      <c r="O16" s="6" t="s">
        <v>35</v>
      </c>
      <c r="P16" s="6" t="s">
        <v>36</v>
      </c>
      <c r="Q16" s="6" t="s">
        <v>37</v>
      </c>
      <c r="R16" s="6" t="s">
        <v>38</v>
      </c>
      <c r="S16" s="6" t="s">
        <v>39</v>
      </c>
      <c r="T16" s="6" t="s">
        <v>40</v>
      </c>
      <c r="U16" s="6" t="s">
        <v>41</v>
      </c>
      <c r="V16" s="6" t="s">
        <v>42</v>
      </c>
      <c r="W16" s="6" t="s">
        <v>43</v>
      </c>
      <c r="X16" s="6" t="s">
        <v>44</v>
      </c>
      <c r="Y16" s="6" t="s">
        <v>45</v>
      </c>
      <c r="Z16" s="6" t="s">
        <v>46</v>
      </c>
      <c r="AA16" s="6">
        <v>24.18</v>
      </c>
      <c r="AB16" s="6">
        <v>12.87</v>
      </c>
      <c r="AC16" s="6">
        <v>187.85</v>
      </c>
      <c r="AD16" s="6">
        <v>7514</v>
      </c>
      <c r="AE16" s="13"/>
      <c r="AF16" s="13"/>
    </row>
    <row r="17" spans="1:32" ht="52.5" customHeight="1" x14ac:dyDescent="0.25">
      <c r="A17" s="11" t="s">
        <v>72</v>
      </c>
      <c r="B17" s="63" t="s">
        <v>161</v>
      </c>
      <c r="C17" s="65"/>
      <c r="D17" s="7"/>
      <c r="E17" s="11" t="s">
        <v>52</v>
      </c>
      <c r="F17" s="12">
        <v>50</v>
      </c>
      <c r="G17" s="31" t="s">
        <v>73</v>
      </c>
      <c r="H17" s="6" t="s">
        <v>74</v>
      </c>
      <c r="I17" s="6" t="s">
        <v>75</v>
      </c>
      <c r="J17" s="6" t="s">
        <v>30</v>
      </c>
      <c r="K17" s="6" t="s">
        <v>31</v>
      </c>
      <c r="L17" s="6" t="s">
        <v>32</v>
      </c>
      <c r="M17" s="6" t="s">
        <v>33</v>
      </c>
      <c r="N17" s="6" t="s">
        <v>34</v>
      </c>
      <c r="O17" s="6" t="s">
        <v>35</v>
      </c>
      <c r="P17" s="6" t="s">
        <v>36</v>
      </c>
      <c r="Q17" s="6" t="s">
        <v>37</v>
      </c>
      <c r="R17" s="6" t="s">
        <v>38</v>
      </c>
      <c r="S17" s="6" t="s">
        <v>39</v>
      </c>
      <c r="T17" s="6" t="s">
        <v>40</v>
      </c>
      <c r="U17" s="6" t="s">
        <v>41</v>
      </c>
      <c r="V17" s="6" t="s">
        <v>42</v>
      </c>
      <c r="W17" s="6" t="s">
        <v>43</v>
      </c>
      <c r="X17" s="6" t="s">
        <v>44</v>
      </c>
      <c r="Y17" s="6" t="s">
        <v>45</v>
      </c>
      <c r="Z17" s="6" t="s">
        <v>46</v>
      </c>
      <c r="AA17" s="6">
        <v>159.80000000000001</v>
      </c>
      <c r="AB17" s="6">
        <v>30.05</v>
      </c>
      <c r="AC17" s="6">
        <v>531.80999999999995</v>
      </c>
      <c r="AD17" s="6">
        <v>26590.5</v>
      </c>
      <c r="AE17" s="13"/>
      <c r="AF17" s="13"/>
    </row>
    <row r="18" spans="1:32" ht="52.5" customHeight="1" x14ac:dyDescent="0.25">
      <c r="A18" s="11" t="s">
        <v>76</v>
      </c>
      <c r="B18" s="51" t="s">
        <v>144</v>
      </c>
      <c r="C18" s="51"/>
      <c r="D18" s="7"/>
      <c r="E18" s="11" t="s">
        <v>52</v>
      </c>
      <c r="F18" s="12">
        <v>48</v>
      </c>
      <c r="G18" s="32" t="s">
        <v>77</v>
      </c>
      <c r="H18" s="6" t="s">
        <v>78</v>
      </c>
      <c r="I18" s="6" t="s">
        <v>79</v>
      </c>
      <c r="J18" s="6" t="s">
        <v>30</v>
      </c>
      <c r="K18" s="6" t="s">
        <v>31</v>
      </c>
      <c r="L18" s="6" t="s">
        <v>32</v>
      </c>
      <c r="M18" s="6" t="s">
        <v>33</v>
      </c>
      <c r="N18" s="6" t="s">
        <v>34</v>
      </c>
      <c r="O18" s="6" t="s">
        <v>35</v>
      </c>
      <c r="P18" s="6" t="s">
        <v>36</v>
      </c>
      <c r="Q18" s="6" t="s">
        <v>37</v>
      </c>
      <c r="R18" s="6" t="s">
        <v>38</v>
      </c>
      <c r="S18" s="6" t="s">
        <v>39</v>
      </c>
      <c r="T18" s="6" t="s">
        <v>40</v>
      </c>
      <c r="U18" s="6" t="s">
        <v>41</v>
      </c>
      <c r="V18" s="6" t="s">
        <v>42</v>
      </c>
      <c r="W18" s="6" t="s">
        <v>43</v>
      </c>
      <c r="X18" s="6" t="s">
        <v>44</v>
      </c>
      <c r="Y18" s="6" t="s">
        <v>45</v>
      </c>
      <c r="Z18" s="6" t="s">
        <v>46</v>
      </c>
      <c r="AA18" s="6">
        <v>143.41999999999999</v>
      </c>
      <c r="AB18" s="6">
        <v>25.66</v>
      </c>
      <c r="AC18" s="6">
        <v>558.80999999999995</v>
      </c>
      <c r="AD18" s="6">
        <v>26822.880000000001</v>
      </c>
      <c r="AE18" s="13"/>
      <c r="AF18" s="13"/>
    </row>
    <row r="19" spans="1:32" ht="52.5" customHeight="1" x14ac:dyDescent="0.25">
      <c r="A19" s="11" t="s">
        <v>80</v>
      </c>
      <c r="B19" s="51" t="s">
        <v>146</v>
      </c>
      <c r="C19" s="51"/>
      <c r="D19" s="7"/>
      <c r="E19" s="11" t="s">
        <v>52</v>
      </c>
      <c r="F19" s="12">
        <v>70</v>
      </c>
      <c r="G19" s="33" t="s">
        <v>81</v>
      </c>
      <c r="H19" s="6" t="s">
        <v>82</v>
      </c>
      <c r="I19" s="34" t="s">
        <v>83</v>
      </c>
      <c r="J19" s="6" t="s">
        <v>30</v>
      </c>
      <c r="K19" s="6" t="s">
        <v>31</v>
      </c>
      <c r="L19" s="6" t="s">
        <v>32</v>
      </c>
      <c r="M19" s="6" t="s">
        <v>33</v>
      </c>
      <c r="N19" s="6" t="s">
        <v>34</v>
      </c>
      <c r="O19" s="6" t="s">
        <v>35</v>
      </c>
      <c r="P19" s="6" t="s">
        <v>36</v>
      </c>
      <c r="Q19" s="6" t="s">
        <v>37</v>
      </c>
      <c r="R19" s="6" t="s">
        <v>38</v>
      </c>
      <c r="S19" s="6" t="s">
        <v>39</v>
      </c>
      <c r="T19" s="6" t="s">
        <v>40</v>
      </c>
      <c r="U19" s="6" t="s">
        <v>41</v>
      </c>
      <c r="V19" s="6" t="s">
        <v>42</v>
      </c>
      <c r="W19" s="6" t="s">
        <v>43</v>
      </c>
      <c r="X19" s="6" t="s">
        <v>44</v>
      </c>
      <c r="Y19" s="6" t="s">
        <v>45</v>
      </c>
      <c r="Z19" s="6" t="s">
        <v>46</v>
      </c>
      <c r="AA19" s="6">
        <v>33.07</v>
      </c>
      <c r="AB19" s="6">
        <v>10.17</v>
      </c>
      <c r="AC19" s="6">
        <v>325.20999999999998</v>
      </c>
      <c r="AD19" s="6">
        <v>22764.7</v>
      </c>
      <c r="AE19" s="13"/>
      <c r="AF19" s="13"/>
    </row>
    <row r="20" spans="1:32" ht="52.5" customHeight="1" x14ac:dyDescent="0.25">
      <c r="A20" s="11" t="s">
        <v>84</v>
      </c>
      <c r="B20" s="51" t="s">
        <v>145</v>
      </c>
      <c r="C20" s="51"/>
      <c r="D20" s="7"/>
      <c r="E20" s="11" t="s">
        <v>52</v>
      </c>
      <c r="F20" s="12">
        <v>5.4</v>
      </c>
      <c r="G20" s="35" t="s">
        <v>85</v>
      </c>
      <c r="H20" s="6" t="s">
        <v>86</v>
      </c>
      <c r="I20" s="6" t="s">
        <v>87</v>
      </c>
      <c r="J20" s="6" t="s">
        <v>30</v>
      </c>
      <c r="K20" s="6" t="s">
        <v>31</v>
      </c>
      <c r="L20" s="6" t="s">
        <v>32</v>
      </c>
      <c r="M20" s="6" t="s">
        <v>33</v>
      </c>
      <c r="N20" s="6" t="s">
        <v>34</v>
      </c>
      <c r="O20" s="6" t="s">
        <v>35</v>
      </c>
      <c r="P20" s="6" t="s">
        <v>36</v>
      </c>
      <c r="Q20" s="6" t="s">
        <v>37</v>
      </c>
      <c r="R20" s="6" t="s">
        <v>38</v>
      </c>
      <c r="S20" s="6" t="s">
        <v>39</v>
      </c>
      <c r="T20" s="6" t="s">
        <v>40</v>
      </c>
      <c r="U20" s="6" t="s">
        <v>41</v>
      </c>
      <c r="V20" s="6" t="s">
        <v>42</v>
      </c>
      <c r="W20" s="6" t="s">
        <v>43</v>
      </c>
      <c r="X20" s="6" t="s">
        <v>44</v>
      </c>
      <c r="Y20" s="6" t="s">
        <v>45</v>
      </c>
      <c r="Z20" s="6" t="s">
        <v>46</v>
      </c>
      <c r="AA20" s="6">
        <v>267.20999999999998</v>
      </c>
      <c r="AB20" s="6">
        <v>14.1</v>
      </c>
      <c r="AC20" s="6">
        <v>1895.52</v>
      </c>
      <c r="AD20" s="6">
        <v>10235.81</v>
      </c>
      <c r="AE20" s="13"/>
      <c r="AF20" s="13"/>
    </row>
    <row r="21" spans="1:32" ht="52.5" customHeight="1" x14ac:dyDescent="0.25">
      <c r="A21" s="11" t="s">
        <v>88</v>
      </c>
      <c r="B21" s="51" t="s">
        <v>147</v>
      </c>
      <c r="C21" s="51"/>
      <c r="D21" s="7"/>
      <c r="E21" s="11" t="s">
        <v>52</v>
      </c>
      <c r="F21" s="12">
        <v>8.1999999999999993</v>
      </c>
      <c r="G21" s="36" t="s">
        <v>89</v>
      </c>
      <c r="H21" s="6" t="s">
        <v>90</v>
      </c>
      <c r="I21" s="6" t="s">
        <v>91</v>
      </c>
      <c r="J21" s="6" t="s">
        <v>30</v>
      </c>
      <c r="K21" s="6" t="s">
        <v>31</v>
      </c>
      <c r="L21" s="6" t="s">
        <v>32</v>
      </c>
      <c r="M21" s="6" t="s">
        <v>33</v>
      </c>
      <c r="N21" s="6" t="s">
        <v>34</v>
      </c>
      <c r="O21" s="6" t="s">
        <v>35</v>
      </c>
      <c r="P21" s="6" t="s">
        <v>36</v>
      </c>
      <c r="Q21" s="6" t="s">
        <v>37</v>
      </c>
      <c r="R21" s="6" t="s">
        <v>38</v>
      </c>
      <c r="S21" s="6" t="s">
        <v>39</v>
      </c>
      <c r="T21" s="6" t="s">
        <v>40</v>
      </c>
      <c r="U21" s="6" t="s">
        <v>41</v>
      </c>
      <c r="V21" s="6" t="s">
        <v>42</v>
      </c>
      <c r="W21" s="6" t="s">
        <v>43</v>
      </c>
      <c r="X21" s="6" t="s">
        <v>44</v>
      </c>
      <c r="Y21" s="6" t="s">
        <v>45</v>
      </c>
      <c r="Z21" s="6" t="s">
        <v>46</v>
      </c>
      <c r="AA21" s="6">
        <v>217.88</v>
      </c>
      <c r="AB21" s="6">
        <v>15.98</v>
      </c>
      <c r="AC21" s="6">
        <v>1363.73</v>
      </c>
      <c r="AD21" s="6">
        <v>11182.59</v>
      </c>
      <c r="AE21" s="13"/>
      <c r="AF21" s="13"/>
    </row>
    <row r="22" spans="1:32" ht="52.5" customHeight="1" x14ac:dyDescent="0.25">
      <c r="A22" s="11" t="s">
        <v>92</v>
      </c>
      <c r="B22" s="51" t="s">
        <v>148</v>
      </c>
      <c r="C22" s="51"/>
      <c r="D22" s="7"/>
      <c r="E22" s="11" t="s">
        <v>52</v>
      </c>
      <c r="F22" s="12">
        <v>150</v>
      </c>
      <c r="G22" s="37" t="s">
        <v>93</v>
      </c>
      <c r="H22" s="6" t="s">
        <v>82</v>
      </c>
      <c r="I22" s="38" t="s">
        <v>94</v>
      </c>
      <c r="J22" s="6" t="s">
        <v>30</v>
      </c>
      <c r="K22" s="6" t="s">
        <v>31</v>
      </c>
      <c r="L22" s="6" t="s">
        <v>32</v>
      </c>
      <c r="M22" s="6" t="s">
        <v>33</v>
      </c>
      <c r="N22" s="6" t="s">
        <v>34</v>
      </c>
      <c r="O22" s="6" t="s">
        <v>35</v>
      </c>
      <c r="P22" s="6" t="s">
        <v>36</v>
      </c>
      <c r="Q22" s="6" t="s">
        <v>37</v>
      </c>
      <c r="R22" s="6" t="s">
        <v>38</v>
      </c>
      <c r="S22" s="6" t="s">
        <v>39</v>
      </c>
      <c r="T22" s="6" t="s">
        <v>40</v>
      </c>
      <c r="U22" s="6" t="s">
        <v>41</v>
      </c>
      <c r="V22" s="6" t="s">
        <v>42</v>
      </c>
      <c r="W22" s="6" t="s">
        <v>43</v>
      </c>
      <c r="X22" s="6" t="s">
        <v>44</v>
      </c>
      <c r="Y22" s="6" t="s">
        <v>45</v>
      </c>
      <c r="Z22" s="6" t="s">
        <v>46</v>
      </c>
      <c r="AA22" s="6">
        <v>22.44</v>
      </c>
      <c r="AB22" s="6">
        <v>7.11</v>
      </c>
      <c r="AC22" s="6">
        <v>315.77999999999997</v>
      </c>
      <c r="AD22" s="6">
        <v>47367</v>
      </c>
      <c r="AE22" s="13"/>
      <c r="AF22" s="13"/>
    </row>
    <row r="23" spans="1:32" ht="52.5" customHeight="1" x14ac:dyDescent="0.25">
      <c r="A23" s="11" t="s">
        <v>95</v>
      </c>
      <c r="B23" s="51" t="s">
        <v>156</v>
      </c>
      <c r="C23" s="51"/>
      <c r="D23" s="7"/>
      <c r="E23" s="11" t="s">
        <v>52</v>
      </c>
      <c r="F23" s="12">
        <v>100</v>
      </c>
      <c r="G23" s="39" t="s">
        <v>96</v>
      </c>
      <c r="H23" s="6" t="s">
        <v>97</v>
      </c>
      <c r="I23" s="6" t="s">
        <v>98</v>
      </c>
      <c r="J23" s="6" t="s">
        <v>30</v>
      </c>
      <c r="K23" s="6" t="s">
        <v>31</v>
      </c>
      <c r="L23" s="6" t="s">
        <v>32</v>
      </c>
      <c r="M23" s="6" t="s">
        <v>33</v>
      </c>
      <c r="N23" s="6" t="s">
        <v>34</v>
      </c>
      <c r="O23" s="6" t="s">
        <v>35</v>
      </c>
      <c r="P23" s="6" t="s">
        <v>36</v>
      </c>
      <c r="Q23" s="6" t="s">
        <v>37</v>
      </c>
      <c r="R23" s="6" t="s">
        <v>38</v>
      </c>
      <c r="S23" s="6" t="s">
        <v>39</v>
      </c>
      <c r="T23" s="6" t="s">
        <v>40</v>
      </c>
      <c r="U23" s="6" t="s">
        <v>41</v>
      </c>
      <c r="V23" s="6" t="s">
        <v>42</v>
      </c>
      <c r="W23" s="6" t="s">
        <v>43</v>
      </c>
      <c r="X23" s="6" t="s">
        <v>44</v>
      </c>
      <c r="Y23" s="6" t="s">
        <v>45</v>
      </c>
      <c r="Z23" s="6" t="s">
        <v>46</v>
      </c>
      <c r="AA23" s="6">
        <v>59.33</v>
      </c>
      <c r="AB23" s="6">
        <v>17.5</v>
      </c>
      <c r="AC23" s="6">
        <v>339.13</v>
      </c>
      <c r="AD23" s="6">
        <v>33913</v>
      </c>
      <c r="AE23" s="13"/>
      <c r="AF23" s="13"/>
    </row>
    <row r="24" spans="1:32" ht="52.5" customHeight="1" x14ac:dyDescent="0.25">
      <c r="A24" s="11" t="s">
        <v>99</v>
      </c>
      <c r="B24" s="51" t="s">
        <v>149</v>
      </c>
      <c r="C24" s="51"/>
      <c r="D24" s="7"/>
      <c r="E24" s="11" t="s">
        <v>52</v>
      </c>
      <c r="F24" s="12">
        <v>19</v>
      </c>
      <c r="G24" s="40" t="s">
        <v>100</v>
      </c>
      <c r="H24" s="6" t="s">
        <v>90</v>
      </c>
      <c r="I24" s="6" t="s">
        <v>91</v>
      </c>
      <c r="J24" s="6" t="s">
        <v>30</v>
      </c>
      <c r="K24" s="6" t="s">
        <v>31</v>
      </c>
      <c r="L24" s="6" t="s">
        <v>32</v>
      </c>
      <c r="M24" s="6" t="s">
        <v>33</v>
      </c>
      <c r="N24" s="6" t="s">
        <v>34</v>
      </c>
      <c r="O24" s="6" t="s">
        <v>35</v>
      </c>
      <c r="P24" s="6" t="s">
        <v>36</v>
      </c>
      <c r="Q24" s="6" t="s">
        <v>37</v>
      </c>
      <c r="R24" s="6" t="s">
        <v>38</v>
      </c>
      <c r="S24" s="6" t="s">
        <v>39</v>
      </c>
      <c r="T24" s="6" t="s">
        <v>40</v>
      </c>
      <c r="U24" s="6" t="s">
        <v>41</v>
      </c>
      <c r="V24" s="6" t="s">
        <v>42</v>
      </c>
      <c r="W24" s="6" t="s">
        <v>43</v>
      </c>
      <c r="X24" s="6" t="s">
        <v>44</v>
      </c>
      <c r="Y24" s="6" t="s">
        <v>45</v>
      </c>
      <c r="Z24" s="6" t="s">
        <v>46</v>
      </c>
      <c r="AA24" s="6">
        <v>205.6</v>
      </c>
      <c r="AB24" s="6">
        <v>15.18</v>
      </c>
      <c r="AC24" s="6">
        <v>1354.53</v>
      </c>
      <c r="AD24" s="6">
        <v>25736.07</v>
      </c>
      <c r="AE24" s="13"/>
      <c r="AF24" s="13"/>
    </row>
    <row r="25" spans="1:32" ht="52.5" customHeight="1" x14ac:dyDescent="0.25">
      <c r="A25" s="11" t="s">
        <v>101</v>
      </c>
      <c r="B25" s="51" t="s">
        <v>150</v>
      </c>
      <c r="C25" s="51"/>
      <c r="D25" s="7"/>
      <c r="E25" s="11" t="s">
        <v>52</v>
      </c>
      <c r="F25" s="12">
        <v>237.6</v>
      </c>
      <c r="G25" s="41" t="s">
        <v>102</v>
      </c>
      <c r="H25" s="6" t="s">
        <v>103</v>
      </c>
      <c r="I25" s="6" t="s">
        <v>104</v>
      </c>
      <c r="J25" s="6" t="s">
        <v>30</v>
      </c>
      <c r="K25" s="6" t="s">
        <v>31</v>
      </c>
      <c r="L25" s="6" t="s">
        <v>32</v>
      </c>
      <c r="M25" s="6" t="s">
        <v>33</v>
      </c>
      <c r="N25" s="6" t="s">
        <v>34</v>
      </c>
      <c r="O25" s="6" t="s">
        <v>35</v>
      </c>
      <c r="P25" s="6" t="s">
        <v>36</v>
      </c>
      <c r="Q25" s="6" t="s">
        <v>37</v>
      </c>
      <c r="R25" s="6" t="s">
        <v>38</v>
      </c>
      <c r="S25" s="6" t="s">
        <v>39</v>
      </c>
      <c r="T25" s="6" t="s">
        <v>40</v>
      </c>
      <c r="U25" s="6" t="s">
        <v>41</v>
      </c>
      <c r="V25" s="6" t="s">
        <v>42</v>
      </c>
      <c r="W25" s="6" t="s">
        <v>43</v>
      </c>
      <c r="X25" s="6" t="s">
        <v>44</v>
      </c>
      <c r="Y25" s="6" t="s">
        <v>45</v>
      </c>
      <c r="Z25" s="6" t="s">
        <v>46</v>
      </c>
      <c r="AA25" s="6">
        <v>48.7</v>
      </c>
      <c r="AB25" s="6">
        <v>23.6</v>
      </c>
      <c r="AC25" s="6">
        <v>206.31</v>
      </c>
      <c r="AD25" s="6">
        <v>49019.26</v>
      </c>
      <c r="AE25" s="13"/>
      <c r="AF25" s="13"/>
    </row>
    <row r="26" spans="1:32" ht="52.5" customHeight="1" x14ac:dyDescent="0.25">
      <c r="A26" s="11" t="s">
        <v>105</v>
      </c>
      <c r="B26" s="51" t="s">
        <v>151</v>
      </c>
      <c r="C26" s="51"/>
      <c r="D26" s="7"/>
      <c r="E26" s="11" t="s">
        <v>52</v>
      </c>
      <c r="F26" s="12">
        <v>9.1999999999999993</v>
      </c>
      <c r="G26" s="42" t="s">
        <v>106</v>
      </c>
      <c r="H26" s="6" t="s">
        <v>107</v>
      </c>
      <c r="I26" s="6" t="s">
        <v>108</v>
      </c>
      <c r="J26" s="6" t="s">
        <v>30</v>
      </c>
      <c r="K26" s="6" t="s">
        <v>31</v>
      </c>
      <c r="L26" s="6" t="s">
        <v>32</v>
      </c>
      <c r="M26" s="6" t="s">
        <v>33</v>
      </c>
      <c r="N26" s="6" t="s">
        <v>34</v>
      </c>
      <c r="O26" s="6" t="s">
        <v>35</v>
      </c>
      <c r="P26" s="6" t="s">
        <v>36</v>
      </c>
      <c r="Q26" s="6" t="s">
        <v>37</v>
      </c>
      <c r="R26" s="6" t="s">
        <v>38</v>
      </c>
      <c r="S26" s="6" t="s">
        <v>39</v>
      </c>
      <c r="T26" s="6" t="s">
        <v>40</v>
      </c>
      <c r="U26" s="6" t="s">
        <v>41</v>
      </c>
      <c r="V26" s="6" t="s">
        <v>42</v>
      </c>
      <c r="W26" s="6" t="s">
        <v>43</v>
      </c>
      <c r="X26" s="6" t="s">
        <v>44</v>
      </c>
      <c r="Y26" s="6" t="s">
        <v>45</v>
      </c>
      <c r="Z26" s="6" t="s">
        <v>46</v>
      </c>
      <c r="AA26" s="6">
        <v>610.03</v>
      </c>
      <c r="AB26" s="6">
        <v>27.81</v>
      </c>
      <c r="AC26" s="6">
        <v>2193.33</v>
      </c>
      <c r="AD26" s="6">
        <v>20178.64</v>
      </c>
      <c r="AE26" s="13"/>
      <c r="AF26" s="13"/>
    </row>
    <row r="27" spans="1:32" ht="52.5" customHeight="1" x14ac:dyDescent="0.25">
      <c r="A27" s="11" t="s">
        <v>109</v>
      </c>
      <c r="B27" s="51" t="s">
        <v>152</v>
      </c>
      <c r="C27" s="51"/>
      <c r="D27" s="7"/>
      <c r="E27" s="11" t="s">
        <v>52</v>
      </c>
      <c r="F27" s="12">
        <v>225.99</v>
      </c>
      <c r="G27" s="43" t="s">
        <v>110</v>
      </c>
      <c r="H27" s="6" t="s">
        <v>111</v>
      </c>
      <c r="I27" s="6" t="s">
        <v>112</v>
      </c>
      <c r="J27" s="6" t="s">
        <v>30</v>
      </c>
      <c r="K27" s="6" t="s">
        <v>31</v>
      </c>
      <c r="L27" s="6" t="s">
        <v>32</v>
      </c>
      <c r="M27" s="6" t="s">
        <v>33</v>
      </c>
      <c r="N27" s="6" t="s">
        <v>34</v>
      </c>
      <c r="O27" s="6" t="s">
        <v>35</v>
      </c>
      <c r="P27" s="6" t="s">
        <v>36</v>
      </c>
      <c r="Q27" s="6" t="s">
        <v>37</v>
      </c>
      <c r="R27" s="6" t="s">
        <v>38</v>
      </c>
      <c r="S27" s="6" t="s">
        <v>39</v>
      </c>
      <c r="T27" s="6" t="s">
        <v>40</v>
      </c>
      <c r="U27" s="6" t="s">
        <v>41</v>
      </c>
      <c r="V27" s="6" t="s">
        <v>42</v>
      </c>
      <c r="W27" s="6" t="s">
        <v>43</v>
      </c>
      <c r="X27" s="6" t="s">
        <v>44</v>
      </c>
      <c r="Y27" s="6" t="s">
        <v>45</v>
      </c>
      <c r="Z27" s="6" t="s">
        <v>46</v>
      </c>
      <c r="AA27" s="6">
        <v>27.42</v>
      </c>
      <c r="AB27" s="6">
        <v>8.23</v>
      </c>
      <c r="AC27" s="6">
        <v>333.27</v>
      </c>
      <c r="AD27" s="6">
        <v>75315.69</v>
      </c>
      <c r="AE27" s="13"/>
      <c r="AF27" s="13"/>
    </row>
    <row r="28" spans="1:32" ht="52.5" customHeight="1" x14ac:dyDescent="0.25">
      <c r="A28" s="11" t="s">
        <v>113</v>
      </c>
      <c r="B28" s="51" t="s">
        <v>153</v>
      </c>
      <c r="C28" s="51"/>
      <c r="D28" s="7"/>
      <c r="E28" s="11" t="s">
        <v>52</v>
      </c>
      <c r="F28" s="12">
        <v>20</v>
      </c>
      <c r="G28" s="44" t="s">
        <v>114</v>
      </c>
      <c r="H28" s="6" t="s">
        <v>115</v>
      </c>
      <c r="I28" s="6" t="s">
        <v>116</v>
      </c>
      <c r="J28" s="6" t="s">
        <v>30</v>
      </c>
      <c r="K28" s="6" t="s">
        <v>31</v>
      </c>
      <c r="L28" s="6" t="s">
        <v>32</v>
      </c>
      <c r="M28" s="6" t="s">
        <v>33</v>
      </c>
      <c r="N28" s="6" t="s">
        <v>34</v>
      </c>
      <c r="O28" s="6" t="s">
        <v>35</v>
      </c>
      <c r="P28" s="6" t="s">
        <v>36</v>
      </c>
      <c r="Q28" s="6" t="s">
        <v>37</v>
      </c>
      <c r="R28" s="6" t="s">
        <v>38</v>
      </c>
      <c r="S28" s="6" t="s">
        <v>39</v>
      </c>
      <c r="T28" s="6" t="s">
        <v>40</v>
      </c>
      <c r="U28" s="6" t="s">
        <v>41</v>
      </c>
      <c r="V28" s="6" t="s">
        <v>42</v>
      </c>
      <c r="W28" s="6" t="s">
        <v>43</v>
      </c>
      <c r="X28" s="6" t="s">
        <v>44</v>
      </c>
      <c r="Y28" s="6" t="s">
        <v>45</v>
      </c>
      <c r="Z28" s="6" t="s">
        <v>46</v>
      </c>
      <c r="AA28" s="6">
        <v>17.07</v>
      </c>
      <c r="AB28" s="6">
        <v>25.6</v>
      </c>
      <c r="AC28" s="6">
        <v>66.7</v>
      </c>
      <c r="AD28" s="6">
        <v>1334</v>
      </c>
      <c r="AE28" s="13"/>
      <c r="AF28" s="13"/>
    </row>
    <row r="29" spans="1:32" ht="52.5" customHeight="1" x14ac:dyDescent="0.25">
      <c r="A29" s="11" t="s">
        <v>117</v>
      </c>
      <c r="B29" s="51" t="s">
        <v>154</v>
      </c>
      <c r="C29" s="51"/>
      <c r="D29" s="7"/>
      <c r="E29" s="11" t="s">
        <v>52</v>
      </c>
      <c r="F29" s="12">
        <v>30</v>
      </c>
      <c r="G29" s="45" t="s">
        <v>118</v>
      </c>
      <c r="H29" s="6" t="s">
        <v>70</v>
      </c>
      <c r="I29" s="46" t="s">
        <v>119</v>
      </c>
      <c r="J29" s="6" t="s">
        <v>30</v>
      </c>
      <c r="K29" s="6" t="s">
        <v>31</v>
      </c>
      <c r="L29" s="6" t="s">
        <v>32</v>
      </c>
      <c r="M29" s="6" t="s">
        <v>33</v>
      </c>
      <c r="N29" s="6" t="s">
        <v>34</v>
      </c>
      <c r="O29" s="6" t="s">
        <v>35</v>
      </c>
      <c r="P29" s="6" t="s">
        <v>36</v>
      </c>
      <c r="Q29" s="6" t="s">
        <v>37</v>
      </c>
      <c r="R29" s="6" t="s">
        <v>38</v>
      </c>
      <c r="S29" s="6" t="s">
        <v>39</v>
      </c>
      <c r="T29" s="6" t="s">
        <v>40</v>
      </c>
      <c r="U29" s="6" t="s">
        <v>41</v>
      </c>
      <c r="V29" s="6" t="s">
        <v>42</v>
      </c>
      <c r="W29" s="6" t="s">
        <v>43</v>
      </c>
      <c r="X29" s="6" t="s">
        <v>44</v>
      </c>
      <c r="Y29" s="6" t="s">
        <v>45</v>
      </c>
      <c r="Z29" s="6" t="s">
        <v>46</v>
      </c>
      <c r="AA29" s="6">
        <v>100.47</v>
      </c>
      <c r="AB29" s="6">
        <v>32.950000000000003</v>
      </c>
      <c r="AC29" s="6">
        <v>304.87</v>
      </c>
      <c r="AD29" s="6">
        <v>9146.1</v>
      </c>
      <c r="AE29" s="13"/>
      <c r="AF29" s="13"/>
    </row>
    <row r="30" spans="1:32" ht="52.5" customHeight="1" x14ac:dyDescent="0.25">
      <c r="A30" s="11" t="s">
        <v>120</v>
      </c>
      <c r="B30" s="63" t="s">
        <v>162</v>
      </c>
      <c r="C30" s="65"/>
      <c r="D30" s="7"/>
      <c r="E30" s="11" t="s">
        <v>52</v>
      </c>
      <c r="F30" s="12">
        <v>140</v>
      </c>
      <c r="G30" s="47" t="s">
        <v>121</v>
      </c>
      <c r="H30" s="6" t="s">
        <v>122</v>
      </c>
      <c r="I30" s="6" t="s">
        <v>122</v>
      </c>
      <c r="J30" s="6" t="s">
        <v>30</v>
      </c>
      <c r="K30" s="6" t="s">
        <v>31</v>
      </c>
      <c r="L30" s="6" t="s">
        <v>32</v>
      </c>
      <c r="M30" s="6" t="s">
        <v>33</v>
      </c>
      <c r="N30" s="6" t="s">
        <v>34</v>
      </c>
      <c r="O30" s="6" t="s">
        <v>35</v>
      </c>
      <c r="P30" s="6" t="s">
        <v>36</v>
      </c>
      <c r="Q30" s="6" t="s">
        <v>37</v>
      </c>
      <c r="R30" s="6" t="s">
        <v>38</v>
      </c>
      <c r="S30" s="6" t="s">
        <v>39</v>
      </c>
      <c r="T30" s="6" t="s">
        <v>40</v>
      </c>
      <c r="U30" s="6" t="s">
        <v>41</v>
      </c>
      <c r="V30" s="6" t="s">
        <v>42</v>
      </c>
      <c r="W30" s="6" t="s">
        <v>43</v>
      </c>
      <c r="X30" s="6" t="s">
        <v>44</v>
      </c>
      <c r="Y30" s="6" t="s">
        <v>45</v>
      </c>
      <c r="Z30" s="6" t="s">
        <v>46</v>
      </c>
      <c r="AA30" s="6">
        <v>265.14999999999998</v>
      </c>
      <c r="AB30" s="6">
        <v>28.42</v>
      </c>
      <c r="AC30" s="6">
        <v>933.08</v>
      </c>
      <c r="AD30" s="6">
        <v>130631.2</v>
      </c>
      <c r="AE30" s="13"/>
      <c r="AF30" s="13"/>
    </row>
    <row r="31" spans="1:32" ht="52.5" customHeight="1" x14ac:dyDescent="0.25">
      <c r="A31" s="11" t="s">
        <v>123</v>
      </c>
      <c r="B31" s="51" t="s">
        <v>155</v>
      </c>
      <c r="C31" s="51"/>
      <c r="D31" s="7"/>
      <c r="E31" s="11" t="s">
        <v>52</v>
      </c>
      <c r="F31" s="12">
        <v>20.16</v>
      </c>
      <c r="G31" s="48" t="s">
        <v>124</v>
      </c>
      <c r="H31" s="6" t="s">
        <v>86</v>
      </c>
      <c r="I31" s="49" t="s">
        <v>125</v>
      </c>
      <c r="J31" s="6" t="s">
        <v>30</v>
      </c>
      <c r="K31" s="6" t="s">
        <v>31</v>
      </c>
      <c r="L31" s="6" t="s">
        <v>32</v>
      </c>
      <c r="M31" s="6" t="s">
        <v>33</v>
      </c>
      <c r="N31" s="6" t="s">
        <v>34</v>
      </c>
      <c r="O31" s="6" t="s">
        <v>35</v>
      </c>
      <c r="P31" s="6" t="s">
        <v>36</v>
      </c>
      <c r="Q31" s="6" t="s">
        <v>37</v>
      </c>
      <c r="R31" s="6" t="s">
        <v>38</v>
      </c>
      <c r="S31" s="6" t="s">
        <v>39</v>
      </c>
      <c r="T31" s="6" t="s">
        <v>40</v>
      </c>
      <c r="U31" s="6" t="s">
        <v>41</v>
      </c>
      <c r="V31" s="6" t="s">
        <v>42</v>
      </c>
      <c r="W31" s="6" t="s">
        <v>43</v>
      </c>
      <c r="X31" s="6" t="s">
        <v>44</v>
      </c>
      <c r="Y31" s="6" t="s">
        <v>45</v>
      </c>
      <c r="Z31" s="6" t="s">
        <v>46</v>
      </c>
      <c r="AA31" s="6">
        <v>535.91999999999996</v>
      </c>
      <c r="AB31" s="6">
        <v>24.02</v>
      </c>
      <c r="AC31" s="6">
        <v>2230.7199999999998</v>
      </c>
      <c r="AD31" s="6">
        <v>44971.32</v>
      </c>
      <c r="AE31" s="13"/>
      <c r="AF31" s="13"/>
    </row>
    <row r="32" spans="1:32" ht="52.5" customHeight="1" x14ac:dyDescent="0.25">
      <c r="A32" s="11" t="s">
        <v>126</v>
      </c>
      <c r="B32" s="51" t="s">
        <v>159</v>
      </c>
      <c r="C32" s="51"/>
      <c r="D32" s="7"/>
      <c r="E32" s="11" t="s">
        <v>52</v>
      </c>
      <c r="F32" s="12">
        <v>67.5</v>
      </c>
      <c r="G32" s="50" t="s">
        <v>127</v>
      </c>
      <c r="H32" s="6" t="s">
        <v>98</v>
      </c>
      <c r="I32" s="6" t="s">
        <v>128</v>
      </c>
      <c r="J32" s="6" t="s">
        <v>30</v>
      </c>
      <c r="K32" s="6" t="s">
        <v>31</v>
      </c>
      <c r="L32" s="6" t="s">
        <v>32</v>
      </c>
      <c r="M32" s="6" t="s">
        <v>33</v>
      </c>
      <c r="N32" s="6" t="s">
        <v>34</v>
      </c>
      <c r="O32" s="6" t="s">
        <v>35</v>
      </c>
      <c r="P32" s="6" t="s">
        <v>36</v>
      </c>
      <c r="Q32" s="6" t="s">
        <v>37</v>
      </c>
      <c r="R32" s="6" t="s">
        <v>38</v>
      </c>
      <c r="S32" s="6" t="s">
        <v>39</v>
      </c>
      <c r="T32" s="6" t="s">
        <v>40</v>
      </c>
      <c r="U32" s="6" t="s">
        <v>41</v>
      </c>
      <c r="V32" s="6" t="s">
        <v>42</v>
      </c>
      <c r="W32" s="6" t="s">
        <v>43</v>
      </c>
      <c r="X32" s="6" t="s">
        <v>44</v>
      </c>
      <c r="Y32" s="6" t="s">
        <v>45</v>
      </c>
      <c r="Z32" s="6" t="s">
        <v>46</v>
      </c>
      <c r="AA32" s="6">
        <v>81.41</v>
      </c>
      <c r="AB32" s="6">
        <v>21.03</v>
      </c>
      <c r="AC32" s="6">
        <v>387.09</v>
      </c>
      <c r="AD32" s="6">
        <v>26128.58</v>
      </c>
      <c r="AE32" s="13"/>
      <c r="AF32" s="13"/>
    </row>
    <row r="33" spans="1:30" x14ac:dyDescent="0.25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C33" s="11" t="s">
        <v>47</v>
      </c>
      <c r="AD33" s="6">
        <f>SUM(AD12:AD32)</f>
        <v>707270.00999999989</v>
      </c>
    </row>
    <row r="34" spans="1:30" x14ac:dyDescent="0.25">
      <c r="A34" s="63" t="s">
        <v>134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5"/>
    </row>
    <row r="35" spans="1:30" x14ac:dyDescent="0.25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</row>
    <row r="37" spans="1:30" x14ac:dyDescent="0.25">
      <c r="A37" s="66" t="s">
        <v>132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</row>
    <row r="38" spans="1:30" x14ac:dyDescent="0.25">
      <c r="A38" s="67" t="s">
        <v>139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</row>
    <row r="39" spans="1:30" x14ac:dyDescent="0.25">
      <c r="A39" s="67" t="s">
        <v>140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</row>
    <row r="40" spans="1:30" ht="15.75" thickBot="1" x14ac:dyDescent="0.3">
      <c r="A40" s="1"/>
      <c r="B40" s="1"/>
      <c r="C40" s="1"/>
      <c r="D40" s="1"/>
      <c r="E40" s="1"/>
      <c r="F40" s="1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 spans="1:30" ht="15.75" thickBot="1" x14ac:dyDescent="0.3">
      <c r="A41" s="68" t="s">
        <v>48</v>
      </c>
      <c r="B41" s="69"/>
      <c r="C41" s="69"/>
      <c r="D41" s="69"/>
      <c r="E41" s="14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30" x14ac:dyDescent="0.25">
      <c r="A42" s="70"/>
      <c r="B42" s="71"/>
      <c r="C42" s="71"/>
      <c r="D42" s="71"/>
      <c r="E42" s="15"/>
      <c r="F42" s="16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30" ht="15.75" thickBot="1" x14ac:dyDescent="0.3">
      <c r="A43" s="72" t="s">
        <v>49</v>
      </c>
      <c r="B43" s="73"/>
      <c r="C43" s="73"/>
      <c r="D43" s="73"/>
      <c r="E43" s="17"/>
      <c r="F43" s="16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30" x14ac:dyDescent="0.25">
      <c r="A44" s="70" t="s">
        <v>141</v>
      </c>
      <c r="B44" s="71"/>
      <c r="C44" s="71"/>
      <c r="D44" s="71"/>
      <c r="E44" s="18"/>
      <c r="F44" s="16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30" ht="16.5" thickBot="1" x14ac:dyDescent="0.3">
      <c r="A45" s="60" t="s">
        <v>50</v>
      </c>
      <c r="B45" s="61"/>
      <c r="C45" s="61"/>
      <c r="D45" s="61"/>
      <c r="E45" s="19"/>
      <c r="F45" s="20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3"/>
      <c r="AB45" s="3"/>
      <c r="AC45" s="3"/>
    </row>
    <row r="46" spans="1:30" ht="15.75" x14ac:dyDescent="0.25">
      <c r="A46" s="22"/>
      <c r="B46" s="22"/>
      <c r="C46" s="22"/>
      <c r="D46" s="22"/>
      <c r="E46" s="22"/>
      <c r="F46" s="20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3"/>
      <c r="AB46" s="3"/>
      <c r="AC46" s="3"/>
    </row>
    <row r="47" spans="1:30" ht="15.75" x14ac:dyDescent="0.25">
      <c r="A47" s="23" t="s">
        <v>0</v>
      </c>
    </row>
  </sheetData>
  <mergeCells count="45">
    <mergeCell ref="B28:C28"/>
    <mergeCell ref="B29:C29"/>
    <mergeCell ref="B30:C30"/>
    <mergeCell ref="B31:C31"/>
    <mergeCell ref="B32:C32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B13:C13"/>
    <mergeCell ref="B14:C14"/>
    <mergeCell ref="B15:C15"/>
    <mergeCell ref="B16:C16"/>
    <mergeCell ref="B17:C17"/>
    <mergeCell ref="A45:D45"/>
    <mergeCell ref="A33:AA33"/>
    <mergeCell ref="A34:AD34"/>
    <mergeCell ref="A37:AD37"/>
    <mergeCell ref="A38:AD38"/>
    <mergeCell ref="A39:AD39"/>
    <mergeCell ref="A41:D41"/>
    <mergeCell ref="A42:D42"/>
    <mergeCell ref="A43:D43"/>
    <mergeCell ref="A44:D44"/>
    <mergeCell ref="A35:AD35"/>
    <mergeCell ref="A8:AD8"/>
    <mergeCell ref="A3:AD3"/>
    <mergeCell ref="A6:B6"/>
    <mergeCell ref="C6:AD6"/>
    <mergeCell ref="A7:B7"/>
    <mergeCell ref="C7:AD7"/>
    <mergeCell ref="B12:C12"/>
    <mergeCell ref="A9:AD9"/>
    <mergeCell ref="A10:A11"/>
    <mergeCell ref="B10:C11"/>
    <mergeCell ref="D10:D11"/>
    <mergeCell ref="E10:E11"/>
    <mergeCell ref="F10:F11"/>
    <mergeCell ref="AC10:AC11"/>
  </mergeCells>
  <hyperlinks>
    <hyperlink ref="G12" r:id="rId1" xr:uid="{00000000-0004-0000-0000-000000000000}"/>
    <hyperlink ref="G13" r:id="rId2" xr:uid="{00000000-0004-0000-0000-000001000000}"/>
    <hyperlink ref="G14" r:id="rId3" xr:uid="{00000000-0004-0000-0000-000002000000}"/>
    <hyperlink ref="I14" r:id="rId4" xr:uid="{00000000-0004-0000-0000-000003000000}"/>
    <hyperlink ref="G15" r:id="rId5" xr:uid="{00000000-0004-0000-0000-000004000000}"/>
    <hyperlink ref="I15" r:id="rId6" xr:uid="{00000000-0004-0000-0000-000005000000}"/>
    <hyperlink ref="G16" r:id="rId7" xr:uid="{00000000-0004-0000-0000-000006000000}"/>
    <hyperlink ref="G17" r:id="rId8" xr:uid="{00000000-0004-0000-0000-000007000000}"/>
    <hyperlink ref="G18" r:id="rId9" xr:uid="{00000000-0004-0000-0000-000008000000}"/>
    <hyperlink ref="G19" r:id="rId10" xr:uid="{00000000-0004-0000-0000-000009000000}"/>
    <hyperlink ref="I19" r:id="rId11" xr:uid="{00000000-0004-0000-0000-00000A000000}"/>
    <hyperlink ref="G20" r:id="rId12" xr:uid="{00000000-0004-0000-0000-00000B000000}"/>
    <hyperlink ref="G21" r:id="rId13" xr:uid="{00000000-0004-0000-0000-00000C000000}"/>
    <hyperlink ref="G22" r:id="rId14" xr:uid="{00000000-0004-0000-0000-00000D000000}"/>
    <hyperlink ref="I22" r:id="rId15" xr:uid="{00000000-0004-0000-0000-00000E000000}"/>
    <hyperlink ref="G23" r:id="rId16" xr:uid="{00000000-0004-0000-0000-00000F000000}"/>
    <hyperlink ref="G24" r:id="rId17" xr:uid="{00000000-0004-0000-0000-000010000000}"/>
    <hyperlink ref="G25" r:id="rId18" xr:uid="{00000000-0004-0000-0000-000011000000}"/>
    <hyperlink ref="G26" r:id="rId19" xr:uid="{00000000-0004-0000-0000-000012000000}"/>
    <hyperlink ref="G27" r:id="rId20" xr:uid="{00000000-0004-0000-0000-000013000000}"/>
    <hyperlink ref="G28" r:id="rId21" xr:uid="{00000000-0004-0000-0000-000014000000}"/>
    <hyperlink ref="G29" r:id="rId22" xr:uid="{00000000-0004-0000-0000-000015000000}"/>
    <hyperlink ref="I29" r:id="rId23" xr:uid="{00000000-0004-0000-0000-000016000000}"/>
    <hyperlink ref="G30" r:id="rId24" xr:uid="{00000000-0004-0000-0000-000017000000}"/>
    <hyperlink ref="G31" r:id="rId25" xr:uid="{00000000-0004-0000-0000-000018000000}"/>
    <hyperlink ref="I31" r:id="rId26" xr:uid="{00000000-0004-0000-0000-000019000000}"/>
    <hyperlink ref="G32" r:id="rId27" xr:uid="{00000000-0004-0000-0000-00001A000000}"/>
  </hyperlinks>
  <pageMargins left="0.39370078740157483" right="0.39370078740157483" top="0.39370078740157483" bottom="0.39370078740157483" header="0" footer="0"/>
  <pageSetup paperSize="9" scale="54" fitToHeight="0" orientation="landscape" r:id="rId28"/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2026-05-19T09:13:56Z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