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\223\Для Калмыцкого подразд\Хим реактивы и материалы\ГОТОВО\"/>
    </mc:Choice>
  </mc:AlternateContent>
  <xr:revisionPtr revIDLastSave="0" documentId="13_ncr:1_{115D392D-A74D-4E59-91E5-EFA21FCF7FEC}" xr6:coauthVersionLast="47" xr6:coauthVersionMax="47" xr10:uidLastSave="{00000000-0000-0000-0000-000000000000}"/>
  <bookViews>
    <workbookView xWindow="-120" yWindow="-120" windowWidth="29040" windowHeight="15840" xr2:uid="{394D6CCE-00F8-4034-AAA7-C6448882C7C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 l="1"/>
</calcChain>
</file>

<file path=xl/sharedStrings.xml><?xml version="1.0" encoding="utf-8"?>
<sst xmlns="http://schemas.openxmlformats.org/spreadsheetml/2006/main" count="49" uniqueCount="30">
  <si>
    <t>№</t>
  </si>
  <si>
    <t>Наименование</t>
  </si>
  <si>
    <t>Формалин</t>
  </si>
  <si>
    <t>В соответствии с ТЗ</t>
  </si>
  <si>
    <t>кг</t>
  </si>
  <si>
    <t>Нафтоловый зеленый</t>
  </si>
  <si>
    <t>Эфир петролейный 40-70°С</t>
  </si>
  <si>
    <t>Спирт изоамиловый 99,00%</t>
  </si>
  <si>
    <t>Кислота плавиковая 46-49%</t>
  </si>
  <si>
    <t>СО Ионы натрия (1 мг/мл, 5 мл)</t>
  </si>
  <si>
    <t>амп</t>
  </si>
  <si>
    <t>СО Хлорид-ионы (1 мг/мл, 5 мл)</t>
  </si>
  <si>
    <t>СО Сульфат-ионы (1 мг/мл, 5 мл)</t>
  </si>
  <si>
    <t>СО Антрацен (0,2 мг/мл, 1 мл)</t>
  </si>
  <si>
    <t>СО ДДД-4,4' (200 мг)</t>
  </si>
  <si>
    <t>СО Бенз(а)пирен (0,1 мг/мл, 2 мл)</t>
  </si>
  <si>
    <t>Характеристики</t>
  </si>
  <si>
    <t>Единица измерения</t>
  </si>
  <si>
    <t>Количество</t>
  </si>
  <si>
    <t>КП1</t>
  </si>
  <si>
    <t>КП2</t>
  </si>
  <si>
    <t>КП3</t>
  </si>
  <si>
    <t>Средняя цена (округлённая)</t>
  </si>
  <si>
    <t>Коэффициент вариации, %</t>
  </si>
  <si>
    <t>Среднее квадратичное отклонение</t>
  </si>
  <si>
    <t>Средняя арифметическая цена за единицу</t>
  </si>
  <si>
    <t xml:space="preserve">ИТОГО, цена </t>
  </si>
  <si>
    <t>В результате проведенного расчета Н(М)Ц договора составила:</t>
  </si>
  <si>
    <t xml:space="preserve">При определении начальной (максимальной) цены Договора применен метод сопоставимых рыночных цен (анализ рынка). </t>
  </si>
  <si>
    <t xml:space="preserve">Обоснование начальной (максимальной) цены на поставку  химических реактивов и материалов для нужд  Астраханского филиала ФГБУ «РосАгрохимслужба» .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</si>
</sst>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Border="1"/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/>
    <xf numFmtId="0" fontId="1" fillId="0" borderId="5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2208-B35D-4799-BEE2-416E43109363}">
  <sheetPr>
    <pageSetUpPr fitToPage="1"/>
  </sheetPr>
  <dimension ref="A1:M18"/>
  <sheetViews>
    <sheetView tabSelected="1" workbookViewId="0">
      <selection activeCell="I8" sqref="I8"/>
    </sheetView>
  </sheetViews>
  <sheetFormatPr defaultRowHeight="15" x14ac:dyDescent="0.25"/>
  <cols>
    <col min="1" max="1" width="9.28515625" bestFit="1" customWidth="1"/>
    <col min="2" max="2" width="19.7109375" customWidth="1"/>
    <col min="3" max="3" width="19.85546875" customWidth="1"/>
    <col min="4" max="4" width="9.7109375" customWidth="1"/>
    <col min="5" max="5" width="9.28515625" bestFit="1" customWidth="1"/>
    <col min="6" max="8" width="10.7109375" bestFit="1" customWidth="1"/>
    <col min="9" max="9" width="14.28515625" bestFit="1" customWidth="1"/>
    <col min="10" max="10" width="9.5703125" bestFit="1" customWidth="1"/>
    <col min="11" max="11" width="9.28515625" bestFit="1" customWidth="1"/>
    <col min="12" max="13" width="10.7109375" bestFit="1" customWidth="1"/>
  </cols>
  <sheetData>
    <row r="1" spans="1:13" x14ac:dyDescent="0.25">
      <c r="A1" s="6" t="s">
        <v>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78.75" x14ac:dyDescent="0.25">
      <c r="A5" s="4" t="s">
        <v>0</v>
      </c>
      <c r="B5" s="4" t="s">
        <v>1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25</v>
      </c>
      <c r="J5" s="4" t="s">
        <v>24</v>
      </c>
      <c r="K5" s="4" t="s">
        <v>23</v>
      </c>
      <c r="L5" s="4" t="s">
        <v>22</v>
      </c>
      <c r="M5" s="4" t="s">
        <v>26</v>
      </c>
    </row>
    <row r="6" spans="1:13" ht="31.5" x14ac:dyDescent="0.25">
      <c r="A6" s="1">
        <v>1</v>
      </c>
      <c r="B6" s="1" t="s">
        <v>2</v>
      </c>
      <c r="C6" s="1" t="s">
        <v>3</v>
      </c>
      <c r="D6" s="1" t="s">
        <v>4</v>
      </c>
      <c r="E6" s="1">
        <v>1</v>
      </c>
      <c r="F6" s="1">
        <v>222.65</v>
      </c>
      <c r="G6" s="1">
        <v>249.93</v>
      </c>
      <c r="H6" s="1">
        <v>203.13</v>
      </c>
      <c r="I6" s="1">
        <v>225.2366667</v>
      </c>
      <c r="J6" s="1">
        <v>23.506</v>
      </c>
      <c r="K6" s="1">
        <v>10.44</v>
      </c>
      <c r="L6" s="1">
        <v>225.24</v>
      </c>
      <c r="M6" s="1">
        <v>225.24</v>
      </c>
    </row>
    <row r="7" spans="1:13" ht="31.5" x14ac:dyDescent="0.25">
      <c r="A7" s="1">
        <v>2</v>
      </c>
      <c r="B7" s="1" t="s">
        <v>5</v>
      </c>
      <c r="C7" s="1" t="s">
        <v>3</v>
      </c>
      <c r="D7" s="1" t="s">
        <v>4</v>
      </c>
      <c r="E7" s="1">
        <v>0.05</v>
      </c>
      <c r="F7" s="1">
        <v>26158.63</v>
      </c>
      <c r="G7" s="1">
        <v>29383.5</v>
      </c>
      <c r="H7" s="1">
        <v>23875.4</v>
      </c>
      <c r="I7" s="1">
        <v>26472.51</v>
      </c>
      <c r="J7" s="1">
        <v>2767.48</v>
      </c>
      <c r="K7" s="1">
        <v>10.45</v>
      </c>
      <c r="L7" s="1">
        <v>26472.51</v>
      </c>
      <c r="M7" s="1">
        <v>1323.63</v>
      </c>
    </row>
    <row r="8" spans="1:13" ht="47.25" x14ac:dyDescent="0.25">
      <c r="A8" s="1">
        <v>3</v>
      </c>
      <c r="B8" s="1" t="s">
        <v>6</v>
      </c>
      <c r="C8" s="1" t="s">
        <v>3</v>
      </c>
      <c r="D8" s="1" t="s">
        <v>4</v>
      </c>
      <c r="E8" s="1">
        <v>2.1</v>
      </c>
      <c r="F8" s="1">
        <v>924.05</v>
      </c>
      <c r="G8" s="1">
        <v>1035.68</v>
      </c>
      <c r="H8" s="1">
        <v>835.7</v>
      </c>
      <c r="I8" s="1">
        <v>931.81</v>
      </c>
      <c r="J8" s="1">
        <v>100.22</v>
      </c>
      <c r="K8" s="1">
        <v>10.76</v>
      </c>
      <c r="L8" s="1">
        <v>931.81</v>
      </c>
      <c r="M8" s="1">
        <v>1956.8</v>
      </c>
    </row>
    <row r="9" spans="1:13" ht="47.25" x14ac:dyDescent="0.25">
      <c r="A9" s="1">
        <v>4</v>
      </c>
      <c r="B9" s="1" t="s">
        <v>7</v>
      </c>
      <c r="C9" s="1" t="s">
        <v>3</v>
      </c>
      <c r="D9" s="1" t="s">
        <v>4</v>
      </c>
      <c r="E9" s="1">
        <v>2.4</v>
      </c>
      <c r="F9" s="1">
        <v>1240.33</v>
      </c>
      <c r="G9" s="1">
        <v>1392.27</v>
      </c>
      <c r="H9" s="1">
        <v>1131.55</v>
      </c>
      <c r="I9" s="1">
        <v>1254.7166999999999</v>
      </c>
      <c r="J9" s="1">
        <v>130.94999999999999</v>
      </c>
      <c r="K9" s="1">
        <v>10.44</v>
      </c>
      <c r="L9" s="1">
        <v>1254.72</v>
      </c>
      <c r="M9" s="1">
        <v>3011.32</v>
      </c>
    </row>
    <row r="10" spans="1:13" ht="47.25" x14ac:dyDescent="0.25">
      <c r="A10" s="1">
        <v>5</v>
      </c>
      <c r="B10" s="1" t="s">
        <v>8</v>
      </c>
      <c r="C10" s="1" t="s">
        <v>3</v>
      </c>
      <c r="D10" s="1" t="s">
        <v>4</v>
      </c>
      <c r="E10" s="1">
        <v>5.5</v>
      </c>
      <c r="F10" s="1">
        <v>950.1</v>
      </c>
      <c r="G10" s="1">
        <v>1067.93</v>
      </c>
      <c r="H10" s="1">
        <v>867.42</v>
      </c>
      <c r="I10" s="1">
        <v>961.81669999999997</v>
      </c>
      <c r="J10" s="1">
        <v>100.77</v>
      </c>
      <c r="K10" s="1">
        <v>10.48</v>
      </c>
      <c r="L10" s="1">
        <v>961.82</v>
      </c>
      <c r="M10" s="1">
        <v>5289.99</v>
      </c>
    </row>
    <row r="11" spans="1:13" ht="31.5" x14ac:dyDescent="0.25">
      <c r="A11" s="1">
        <v>6</v>
      </c>
      <c r="B11" s="1" t="s">
        <v>9</v>
      </c>
      <c r="C11" s="1" t="s">
        <v>3</v>
      </c>
      <c r="D11" s="1" t="s">
        <v>10</v>
      </c>
      <c r="E11" s="1">
        <v>1</v>
      </c>
      <c r="F11" s="1">
        <v>200.93</v>
      </c>
      <c r="G11" s="1">
        <v>225.12</v>
      </c>
      <c r="H11" s="1">
        <v>183</v>
      </c>
      <c r="I11" s="1">
        <v>203.01669999999999</v>
      </c>
      <c r="J11" s="1">
        <v>21.14</v>
      </c>
      <c r="K11" s="1">
        <v>10.41</v>
      </c>
      <c r="L11" s="1">
        <v>203.02</v>
      </c>
      <c r="M11" s="1">
        <v>203.02</v>
      </c>
    </row>
    <row r="12" spans="1:13" ht="31.5" x14ac:dyDescent="0.25">
      <c r="A12" s="1">
        <v>7</v>
      </c>
      <c r="B12" s="1" t="s">
        <v>11</v>
      </c>
      <c r="C12" s="1" t="s">
        <v>3</v>
      </c>
      <c r="D12" s="1" t="s">
        <v>10</v>
      </c>
      <c r="E12" s="1">
        <v>1</v>
      </c>
      <c r="F12" s="1">
        <v>142.63999999999999</v>
      </c>
      <c r="G12" s="1">
        <v>160</v>
      </c>
      <c r="H12" s="1">
        <v>129.93</v>
      </c>
      <c r="I12" s="1">
        <v>144.19</v>
      </c>
      <c r="J12" s="1">
        <v>15.095000000000001</v>
      </c>
      <c r="K12" s="1">
        <v>10.47</v>
      </c>
      <c r="L12" s="1">
        <v>144.19</v>
      </c>
      <c r="M12" s="1">
        <v>144.19</v>
      </c>
    </row>
    <row r="13" spans="1:13" ht="31.5" x14ac:dyDescent="0.25">
      <c r="A13" s="1">
        <v>8</v>
      </c>
      <c r="B13" s="1" t="s">
        <v>12</v>
      </c>
      <c r="C13" s="1" t="s">
        <v>3</v>
      </c>
      <c r="D13" s="1" t="s">
        <v>10</v>
      </c>
      <c r="E13" s="1">
        <v>1</v>
      </c>
      <c r="F13" s="1">
        <v>135.82</v>
      </c>
      <c r="G13" s="1">
        <v>151.94</v>
      </c>
      <c r="H13" s="1">
        <v>123.22</v>
      </c>
      <c r="I13" s="1">
        <v>136.9933</v>
      </c>
      <c r="J13" s="1">
        <v>14.396000000000001</v>
      </c>
      <c r="K13" s="1">
        <v>10.51</v>
      </c>
      <c r="L13" s="1">
        <v>136.99</v>
      </c>
      <c r="M13" s="1">
        <v>136.99</v>
      </c>
    </row>
    <row r="14" spans="1:13" ht="31.5" x14ac:dyDescent="0.25">
      <c r="A14" s="1">
        <v>9</v>
      </c>
      <c r="B14" s="1" t="s">
        <v>13</v>
      </c>
      <c r="C14" s="1" t="s">
        <v>3</v>
      </c>
      <c r="D14" s="1" t="s">
        <v>10</v>
      </c>
      <c r="E14" s="1">
        <v>1</v>
      </c>
      <c r="F14" s="1">
        <v>3527.51</v>
      </c>
      <c r="G14" s="1">
        <v>3963.49</v>
      </c>
      <c r="H14" s="1">
        <v>3221.41</v>
      </c>
      <c r="I14" s="1">
        <v>3570.8033</v>
      </c>
      <c r="J14" s="1">
        <v>372.93</v>
      </c>
      <c r="K14" s="1">
        <v>10.44</v>
      </c>
      <c r="L14" s="1">
        <v>3570.8</v>
      </c>
      <c r="M14" s="1">
        <v>3570.8</v>
      </c>
    </row>
    <row r="15" spans="1:13" ht="31.5" x14ac:dyDescent="0.25">
      <c r="A15" s="1">
        <v>10</v>
      </c>
      <c r="B15" s="1" t="s">
        <v>14</v>
      </c>
      <c r="C15" s="1" t="s">
        <v>3</v>
      </c>
      <c r="D15" s="1" t="s">
        <v>10</v>
      </c>
      <c r="E15" s="1">
        <v>1</v>
      </c>
      <c r="F15" s="1">
        <v>13755.92</v>
      </c>
      <c r="G15" s="1">
        <v>15459.51</v>
      </c>
      <c r="H15" s="1">
        <v>12564.17</v>
      </c>
      <c r="I15" s="1">
        <v>13926.533299999999</v>
      </c>
      <c r="J15" s="1">
        <v>1455.2</v>
      </c>
      <c r="K15" s="1">
        <v>10.45</v>
      </c>
      <c r="L15" s="1">
        <v>13926.53</v>
      </c>
      <c r="M15" s="1">
        <v>13926.53</v>
      </c>
    </row>
    <row r="16" spans="1:13" ht="32.25" thickBot="1" x14ac:dyDescent="0.3">
      <c r="A16" s="2">
        <v>11</v>
      </c>
      <c r="B16" s="2" t="s">
        <v>15</v>
      </c>
      <c r="C16" s="2" t="s">
        <v>3</v>
      </c>
      <c r="D16" s="2" t="s">
        <v>10</v>
      </c>
      <c r="E16" s="2">
        <v>1</v>
      </c>
      <c r="F16" s="2">
        <v>3086.57</v>
      </c>
      <c r="G16" s="2">
        <v>3468.59</v>
      </c>
      <c r="H16" s="2">
        <v>2818.81</v>
      </c>
      <c r="I16" s="2">
        <v>3124.6567</v>
      </c>
      <c r="J16" s="2">
        <v>326.60000000000002</v>
      </c>
      <c r="K16" s="2">
        <v>10.45</v>
      </c>
      <c r="L16" s="2">
        <v>3124.65</v>
      </c>
      <c r="M16" s="2">
        <v>3124.65</v>
      </c>
    </row>
    <row r="17" spans="1:13" ht="16.5" thickBot="1" x14ac:dyDescent="0.3">
      <c r="A17" s="8" t="s">
        <v>27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3">
        <f>M6+M7+M8+M9+M10+M11+M12+M13+M14+M15+M16</f>
        <v>32913.160000000003</v>
      </c>
    </row>
    <row r="18" spans="1:13" ht="15.75" x14ac:dyDescent="0.25">
      <c r="A18" s="5" t="s">
        <v>28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</sheetData>
  <mergeCells count="2">
    <mergeCell ref="A1:M4"/>
    <mergeCell ref="A17:L17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2026-05-28T05:44:28Z</cp:lastPrinted>
  <dcterms:created xsi:type="dcterms:W3CDTF">2026-05-26T06:34:42Z</dcterms:created>
  <dcterms:modified xsi:type="dcterms:W3CDTF">2026-05-28T05:44:50Z</dcterms:modified>
</cp:coreProperties>
</file>