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8" i="1" l="1"/>
  <c r="AC17" i="1"/>
  <c r="AC16" i="1"/>
  <c r="AC15" i="1"/>
  <c r="AC14" i="1"/>
  <c r="AC13" i="1"/>
  <c r="AC12" i="1"/>
  <c r="AB15" i="1"/>
  <c r="AB16" i="1"/>
  <c r="AB17" i="1"/>
  <c r="AB18" i="1"/>
  <c r="AB14" i="1"/>
  <c r="AB13" i="1"/>
  <c r="AB12" i="1"/>
  <c r="AA18" i="1"/>
  <c r="AA17" i="1"/>
  <c r="AA16" i="1"/>
  <c r="AA15" i="1"/>
  <c r="AA14" i="1"/>
  <c r="AA13" i="1"/>
  <c r="AA12" i="1"/>
</calcChain>
</file>

<file path=xl/sharedStrings.xml><?xml version="1.0" encoding="utf-8"?>
<sst xmlns="http://schemas.openxmlformats.org/spreadsheetml/2006/main" count="151" uniqueCount="74">
  <si>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</si>
  <si>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</si>
  <si>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</si>
  <si>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Характеристики объекта закупки указаны в описании объекта закупки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</si>
  <si>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</si>
  <si>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</si>
  <si>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</si>
  <si>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</si>
  <si>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</si>
  <si>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</si>
  <si>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</si>
  <si>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</si>
  <si>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Поставщик 1</t>
  </si>
  <si>
    <t>Поставщик 2</t>
  </si>
  <si>
    <t>Поставщик 3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</si>
  <si>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</si>
  <si>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</si>
  <si>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</si>
  <si>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</si>
  <si>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</si>
  <si>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</si>
  <si>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</si>
  <si>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</si>
  <si>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</si>
  <si>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</si>
  <si>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</si>
  <si>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</si>
  <si>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</si>
  <si>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</si>
  <si>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</si>
  <si>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</si>
  <si>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</si>
  <si>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</si>
  <si>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</si>
  <si>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</si>
  <si>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</si>
  <si>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</si>
  <si>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1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</si>
  <si>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</si>
  <si>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</si>
  <si>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</si>
  <si>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</si>
  <si>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</si>
  <si>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</si>
  <si>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</si>
  <si>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</si>
  <si>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</si>
  <si>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</si>
  <si>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</si>
  <si>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</si>
  <si>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</si>
  <si>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</si>
  <si>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</si>
  <si>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</si>
  <si>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</si>
  <si>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2</t>
  </si>
  <si>
    <t>3</t>
  </si>
  <si>
    <t>4</t>
  </si>
  <si>
    <t>шт</t>
  </si>
  <si>
    <t>Итого:</t>
  </si>
  <si>
    <t>Работник контрактной службы/контрактный управляющий:</t>
  </si>
  <si>
    <t>(должность)</t>
  </si>
  <si>
    <t xml:space="preserve">/ </t>
  </si>
  <si>
    <t>(подпись/расшифровка подписи)</t>
  </si>
  <si>
    <t>на поставку комплектующих  для компьтерной техники для нужд МБОУ "СОШ № 72"</t>
  </si>
  <si>
    <t>Процессор Intel Core i5-14400 Box</t>
  </si>
  <si>
    <t>Корпус InWin EL510BK PM-300ATX</t>
  </si>
  <si>
    <t>Материнская плата GIGABYTE H610M S2H V3 DDR4</t>
  </si>
  <si>
    <t>512 ГБ M.2 NVMe накопитель ADATA XPG GAMMIX S60 AGAMMIXS60-512G [PCIe 4.0 x4, чтение - 4700 Мбайт/сек, запись - 1700 Мбайт/сек, NVM Express, TBW - 110 ТБ</t>
  </si>
  <si>
    <t>Клавиатура+мышь проводная Logitech MK200</t>
  </si>
  <si>
    <t>512 ГБ 2.5" SATA накопитель Netac N600S</t>
  </si>
  <si>
    <t>Модуль памяти DDR4 - 8 ГБ, 2666, DIMM</t>
  </si>
  <si>
    <t>На основании проведенного анализа рынка и расчетов, НМЦК составляет: 499760,70 рублей.</t>
  </si>
  <si>
    <t>Дата подготовки обоснования НМЦК:25.05.2026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</si>
</sst>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7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1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71120</xdr:colOff>
      <xdr:row>8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801620"/>
          <a:ext cx="1584325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1581785</xdr:colOff>
      <xdr:row>11</xdr:row>
      <xdr:rowOff>56153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9550" y="4676775"/>
          <a:ext cx="138176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1181100</xdr:colOff>
      <xdr:row>11</xdr:row>
      <xdr:rowOff>44088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4667250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1343026</xdr:colOff>
      <xdr:row>11</xdr:row>
      <xdr:rowOff>51072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68276" y="4743449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82;&#1091;&#1084;&#1077;&#1085;&#1090;&#1099;%20XL/&#1056;&#1072;&#1089;&#1095;&#1077;&#1090;%20&#1053;&#1052;&#1062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3">
          <cell r="J13">
            <v>767.31483977135053</v>
          </cell>
          <cell r="K13">
            <v>2.4512449465164772</v>
          </cell>
          <cell r="N13">
            <v>31303.06</v>
          </cell>
        </row>
        <row r="14">
          <cell r="J14">
            <v>183.4609767770792</v>
          </cell>
          <cell r="K14">
            <v>2.4512449465164767</v>
          </cell>
          <cell r="N14">
            <v>7484.4</v>
          </cell>
        </row>
        <row r="15">
          <cell r="J15">
            <v>183.4609767770792</v>
          </cell>
          <cell r="K15">
            <v>2.4512449465164767</v>
          </cell>
          <cell r="N15">
            <v>7484.4</v>
          </cell>
        </row>
        <row r="16">
          <cell r="J16">
            <v>258.95932112978676</v>
          </cell>
          <cell r="N16">
            <v>10564.4</v>
          </cell>
        </row>
        <row r="17">
          <cell r="J17">
            <v>72.981732874283921</v>
          </cell>
          <cell r="N17">
            <v>2977.33</v>
          </cell>
        </row>
        <row r="18">
          <cell r="J18">
            <v>208.6270915613151</v>
          </cell>
          <cell r="N18">
            <v>8511.06</v>
          </cell>
        </row>
        <row r="19">
          <cell r="J19">
            <v>183.4609767770792</v>
          </cell>
          <cell r="N19">
            <v>7484.4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tabSelected="1" topLeftCell="A8" zoomScale="70" zoomScaleNormal="70" workbookViewId="0">
      <selection activeCell="A20" sqref="A20:AD20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20.25" x14ac:dyDescent="0.3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36" t="s">
        <v>2</v>
      </c>
      <c r="B6" s="36"/>
      <c r="C6" s="37" t="s">
        <v>3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2" ht="42" customHeight="1" x14ac:dyDescent="0.25">
      <c r="A7" s="36" t="s">
        <v>4</v>
      </c>
      <c r="B7" s="36"/>
      <c r="C7" s="37" t="s">
        <v>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1:32" ht="43.5" customHeight="1" x14ac:dyDescent="0.25">
      <c r="A8" s="31" t="s">
        <v>64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4"/>
    </row>
    <row r="9" spans="1:32" ht="125.25" customHeight="1" x14ac:dyDescent="0.25">
      <c r="A9" s="38" t="s">
        <v>6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2" ht="25.5" x14ac:dyDescent="0.25">
      <c r="A10" s="36" t="s">
        <v>7</v>
      </c>
      <c r="B10" s="36" t="s">
        <v>8</v>
      </c>
      <c r="C10" s="36"/>
      <c r="D10" s="39" t="s">
        <v>9</v>
      </c>
      <c r="E10" s="36" t="s">
        <v>10</v>
      </c>
      <c r="F10" s="39" t="s">
        <v>11</v>
      </c>
      <c r="G10" s="6" t="s">
        <v>12</v>
      </c>
      <c r="H10" s="6" t="s">
        <v>13</v>
      </c>
      <c r="I10" s="6" t="s">
        <v>14</v>
      </c>
      <c r="J10" s="6" t="s">
        <v>15</v>
      </c>
      <c r="K10" s="6" t="s">
        <v>16</v>
      </c>
      <c r="L10" s="6" t="s">
        <v>17</v>
      </c>
      <c r="M10" s="6" t="s">
        <v>18</v>
      </c>
      <c r="N10" s="6" t="s">
        <v>19</v>
      </c>
      <c r="O10" s="6" t="s">
        <v>20</v>
      </c>
      <c r="P10" s="6" t="s">
        <v>21</v>
      </c>
      <c r="Q10" s="6" t="s">
        <v>22</v>
      </c>
      <c r="R10" s="6" t="s">
        <v>23</v>
      </c>
      <c r="S10" s="6" t="s">
        <v>24</v>
      </c>
      <c r="T10" s="6" t="s">
        <v>25</v>
      </c>
      <c r="U10" s="6" t="s">
        <v>26</v>
      </c>
      <c r="V10" s="6" t="s">
        <v>27</v>
      </c>
      <c r="W10" s="6" t="s">
        <v>28</v>
      </c>
      <c r="X10" s="6" t="s">
        <v>29</v>
      </c>
      <c r="Y10" s="6" t="s">
        <v>30</v>
      </c>
      <c r="Z10" s="6" t="s">
        <v>31</v>
      </c>
      <c r="AA10" s="7" t="s">
        <v>32</v>
      </c>
      <c r="AB10" s="7" t="s">
        <v>33</v>
      </c>
      <c r="AC10" s="39" t="s">
        <v>34</v>
      </c>
      <c r="AD10" s="8" t="s">
        <v>35</v>
      </c>
    </row>
    <row r="11" spans="1:32" ht="44.25" customHeight="1" x14ac:dyDescent="0.25">
      <c r="A11" s="36"/>
      <c r="B11" s="36"/>
      <c r="C11" s="36"/>
      <c r="D11" s="39"/>
      <c r="E11" s="36"/>
      <c r="F11" s="39"/>
      <c r="G11" s="6" t="s">
        <v>36</v>
      </c>
      <c r="H11" s="6" t="s">
        <v>36</v>
      </c>
      <c r="I11" s="6" t="s">
        <v>36</v>
      </c>
      <c r="J11" s="6" t="s">
        <v>36</v>
      </c>
      <c r="K11" s="6" t="s">
        <v>36</v>
      </c>
      <c r="L11" s="6" t="s">
        <v>36</v>
      </c>
      <c r="M11" s="6" t="s">
        <v>36</v>
      </c>
      <c r="N11" s="6" t="s">
        <v>36</v>
      </c>
      <c r="O11" s="6" t="s">
        <v>36</v>
      </c>
      <c r="P11" s="6" t="s">
        <v>36</v>
      </c>
      <c r="Q11" s="6" t="s">
        <v>36</v>
      </c>
      <c r="R11" s="6" t="s">
        <v>36</v>
      </c>
      <c r="S11" s="6" t="s">
        <v>36</v>
      </c>
      <c r="T11" s="6" t="s">
        <v>36</v>
      </c>
      <c r="U11" s="6" t="s">
        <v>36</v>
      </c>
      <c r="V11" s="6" t="s">
        <v>36</v>
      </c>
      <c r="W11" s="6" t="s">
        <v>36</v>
      </c>
      <c r="X11" s="6" t="s">
        <v>36</v>
      </c>
      <c r="Y11" s="6" t="s">
        <v>36</v>
      </c>
      <c r="Z11" s="6" t="s">
        <v>36</v>
      </c>
      <c r="AA11" s="9"/>
      <c r="AB11" s="9"/>
      <c r="AC11" s="39"/>
      <c r="AD11" s="10"/>
    </row>
    <row r="12" spans="1:32" ht="38.25" customHeight="1" x14ac:dyDescent="0.25">
      <c r="A12" s="11" t="s">
        <v>37</v>
      </c>
      <c r="B12" s="40" t="s">
        <v>65</v>
      </c>
      <c r="C12" s="36"/>
      <c r="D12" s="7"/>
      <c r="E12" s="29" t="s">
        <v>58</v>
      </c>
      <c r="F12" s="12">
        <v>6</v>
      </c>
      <c r="G12" s="6">
        <v>30490</v>
      </c>
      <c r="H12" s="6">
        <v>32014.5</v>
      </c>
      <c r="I12" s="6">
        <v>31404.7</v>
      </c>
      <c r="J12" s="6" t="s">
        <v>38</v>
      </c>
      <c r="K12" s="6" t="s">
        <v>39</v>
      </c>
      <c r="L12" s="6" t="s">
        <v>40</v>
      </c>
      <c r="M12" s="6" t="s">
        <v>41</v>
      </c>
      <c r="N12" s="6" t="s">
        <v>42</v>
      </c>
      <c r="O12" s="6" t="s">
        <v>43</v>
      </c>
      <c r="P12" s="6" t="s">
        <v>44</v>
      </c>
      <c r="Q12" s="6" t="s">
        <v>45</v>
      </c>
      <c r="R12" s="6" t="s">
        <v>46</v>
      </c>
      <c r="S12" s="6" t="s">
        <v>47</v>
      </c>
      <c r="T12" s="6" t="s">
        <v>48</v>
      </c>
      <c r="U12" s="6" t="s">
        <v>49</v>
      </c>
      <c r="V12" s="6" t="s">
        <v>50</v>
      </c>
      <c r="W12" s="6" t="s">
        <v>51</v>
      </c>
      <c r="X12" s="6" t="s">
        <v>52</v>
      </c>
      <c r="Y12" s="6" t="s">
        <v>53</v>
      </c>
      <c r="Z12" s="6" t="s">
        <v>54</v>
      </c>
      <c r="AA12" s="30">
        <f>[1]Лист1!$J$13</f>
        <v>767.31483977135053</v>
      </c>
      <c r="AB12" s="6">
        <f>[1]Лист1!$K$13</f>
        <v>2.4512449465164772</v>
      </c>
      <c r="AC12" s="6">
        <f>[1]Лист1!$N$13</f>
        <v>31303.06</v>
      </c>
      <c r="AD12" s="6">
        <v>187818.36</v>
      </c>
      <c r="AE12" s="13"/>
      <c r="AF12" s="13"/>
    </row>
    <row r="13" spans="1:32" ht="21.75" customHeight="1" x14ac:dyDescent="0.25">
      <c r="A13" s="11" t="s">
        <v>55</v>
      </c>
      <c r="B13" s="40" t="s">
        <v>66</v>
      </c>
      <c r="C13" s="36"/>
      <c r="D13" s="7"/>
      <c r="E13" s="29" t="s">
        <v>58</v>
      </c>
      <c r="F13" s="12">
        <v>6</v>
      </c>
      <c r="G13" s="6">
        <v>7290</v>
      </c>
      <c r="H13" s="6">
        <v>7654.5</v>
      </c>
      <c r="I13" s="6">
        <v>7508.7</v>
      </c>
      <c r="J13" s="6" t="s">
        <v>38</v>
      </c>
      <c r="K13" s="6" t="s">
        <v>39</v>
      </c>
      <c r="L13" s="6" t="s">
        <v>40</v>
      </c>
      <c r="M13" s="6" t="s">
        <v>41</v>
      </c>
      <c r="N13" s="6" t="s">
        <v>42</v>
      </c>
      <c r="O13" s="6" t="s">
        <v>43</v>
      </c>
      <c r="P13" s="6" t="s">
        <v>44</v>
      </c>
      <c r="Q13" s="6" t="s">
        <v>45</v>
      </c>
      <c r="R13" s="6" t="s">
        <v>46</v>
      </c>
      <c r="S13" s="6" t="s">
        <v>47</v>
      </c>
      <c r="T13" s="6" t="s">
        <v>48</v>
      </c>
      <c r="U13" s="6" t="s">
        <v>49</v>
      </c>
      <c r="V13" s="6" t="s">
        <v>50</v>
      </c>
      <c r="W13" s="6" t="s">
        <v>51</v>
      </c>
      <c r="X13" s="6" t="s">
        <v>52</v>
      </c>
      <c r="Y13" s="6" t="s">
        <v>53</v>
      </c>
      <c r="Z13" s="6" t="s">
        <v>54</v>
      </c>
      <c r="AA13" s="30">
        <f>[1]Лист1!$J$14</f>
        <v>183.4609767770792</v>
      </c>
      <c r="AB13" s="6">
        <f>[1]Лист1!$K$14</f>
        <v>2.4512449465164767</v>
      </c>
      <c r="AC13" s="6">
        <f>[1]Лист1!$N$14</f>
        <v>7484.4</v>
      </c>
      <c r="AD13" s="6">
        <v>44906.400000000001</v>
      </c>
      <c r="AE13" s="13"/>
      <c r="AF13" s="13"/>
    </row>
    <row r="14" spans="1:32" ht="29.25" customHeight="1" x14ac:dyDescent="0.25">
      <c r="A14" s="11" t="s">
        <v>56</v>
      </c>
      <c r="B14" s="40" t="s">
        <v>67</v>
      </c>
      <c r="C14" s="36"/>
      <c r="D14" s="7"/>
      <c r="E14" s="29" t="s">
        <v>58</v>
      </c>
      <c r="F14" s="12">
        <v>6</v>
      </c>
      <c r="G14" s="6">
        <v>7290</v>
      </c>
      <c r="H14" s="6">
        <v>7654.5</v>
      </c>
      <c r="I14" s="6">
        <v>7508.7</v>
      </c>
      <c r="J14" s="6" t="s">
        <v>38</v>
      </c>
      <c r="K14" s="6" t="s">
        <v>39</v>
      </c>
      <c r="L14" s="6" t="s">
        <v>40</v>
      </c>
      <c r="M14" s="6" t="s">
        <v>41</v>
      </c>
      <c r="N14" s="6" t="s">
        <v>42</v>
      </c>
      <c r="O14" s="6" t="s">
        <v>43</v>
      </c>
      <c r="P14" s="6" t="s">
        <v>44</v>
      </c>
      <c r="Q14" s="6" t="s">
        <v>45</v>
      </c>
      <c r="R14" s="6" t="s">
        <v>46</v>
      </c>
      <c r="S14" s="6" t="s">
        <v>47</v>
      </c>
      <c r="T14" s="6" t="s">
        <v>48</v>
      </c>
      <c r="U14" s="6" t="s">
        <v>49</v>
      </c>
      <c r="V14" s="6" t="s">
        <v>50</v>
      </c>
      <c r="W14" s="6" t="s">
        <v>51</v>
      </c>
      <c r="X14" s="6" t="s">
        <v>52</v>
      </c>
      <c r="Y14" s="6" t="s">
        <v>53</v>
      </c>
      <c r="Z14" s="6" t="s">
        <v>54</v>
      </c>
      <c r="AA14" s="30">
        <f>[1]Лист1!$J$15</f>
        <v>183.4609767770792</v>
      </c>
      <c r="AB14" s="6">
        <f>[1]Лист1!$K$15</f>
        <v>2.4512449465164767</v>
      </c>
      <c r="AC14" s="6">
        <f>[1]Лист1!$N$15</f>
        <v>7484.4</v>
      </c>
      <c r="AD14" s="6">
        <v>44906.400000000001</v>
      </c>
      <c r="AE14" s="13"/>
      <c r="AF14" s="13"/>
    </row>
    <row r="15" spans="1:32" ht="63.75" customHeight="1" x14ac:dyDescent="0.25">
      <c r="A15" s="11" t="s">
        <v>57</v>
      </c>
      <c r="B15" s="40" t="s">
        <v>68</v>
      </c>
      <c r="C15" s="36"/>
      <c r="D15" s="7"/>
      <c r="E15" s="29" t="s">
        <v>58</v>
      </c>
      <c r="F15" s="12">
        <v>6</v>
      </c>
      <c r="G15" s="6">
        <v>10290</v>
      </c>
      <c r="H15" s="6">
        <v>10804.5</v>
      </c>
      <c r="I15" s="6">
        <v>10598.7</v>
      </c>
      <c r="J15" s="6" t="s">
        <v>38</v>
      </c>
      <c r="K15" s="6" t="s">
        <v>39</v>
      </c>
      <c r="L15" s="6" t="s">
        <v>40</v>
      </c>
      <c r="M15" s="6" t="s">
        <v>41</v>
      </c>
      <c r="N15" s="6" t="s">
        <v>42</v>
      </c>
      <c r="O15" s="6" t="s">
        <v>43</v>
      </c>
      <c r="P15" s="6" t="s">
        <v>44</v>
      </c>
      <c r="Q15" s="6" t="s">
        <v>45</v>
      </c>
      <c r="R15" s="6" t="s">
        <v>46</v>
      </c>
      <c r="S15" s="6" t="s">
        <v>47</v>
      </c>
      <c r="T15" s="6" t="s">
        <v>48</v>
      </c>
      <c r="U15" s="6" t="s">
        <v>49</v>
      </c>
      <c r="V15" s="6" t="s">
        <v>50</v>
      </c>
      <c r="W15" s="6" t="s">
        <v>51</v>
      </c>
      <c r="X15" s="6" t="s">
        <v>52</v>
      </c>
      <c r="Y15" s="6" t="s">
        <v>53</v>
      </c>
      <c r="Z15" s="6" t="s">
        <v>54</v>
      </c>
      <c r="AA15" s="30">
        <f>[1]Лист1!$J$16</f>
        <v>258.95932112978676</v>
      </c>
      <c r="AB15" s="6">
        <f>[1]Лист1!$K$15</f>
        <v>2.4512449465164767</v>
      </c>
      <c r="AC15" s="6">
        <f>[1]Лист1!$N$16</f>
        <v>10564.4</v>
      </c>
      <c r="AD15" s="6">
        <v>63386.400000000001</v>
      </c>
      <c r="AE15" s="13"/>
      <c r="AF15" s="13"/>
    </row>
    <row r="16" spans="1:32" ht="34.5" customHeight="1" x14ac:dyDescent="0.25">
      <c r="A16" s="14">
        <v>5</v>
      </c>
      <c r="B16" s="49" t="s">
        <v>69</v>
      </c>
      <c r="C16" s="50"/>
      <c r="D16" s="15"/>
      <c r="E16" s="29" t="s">
        <v>58</v>
      </c>
      <c r="F16" s="16">
        <v>6</v>
      </c>
      <c r="G16" s="17">
        <v>2900</v>
      </c>
      <c r="H16" s="17">
        <v>3045</v>
      </c>
      <c r="I16" s="17">
        <v>2987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30">
        <f>[1]Лист1!$J$17</f>
        <v>72.981732874283921</v>
      </c>
      <c r="AB16" s="6">
        <f>[1]Лист1!$K$15</f>
        <v>2.4512449465164767</v>
      </c>
      <c r="AC16" s="6">
        <f>[1]Лист1!$N$17</f>
        <v>2977.33</v>
      </c>
      <c r="AD16" s="6">
        <v>17863.98</v>
      </c>
      <c r="AE16" s="13"/>
      <c r="AF16" s="13"/>
    </row>
    <row r="17" spans="1:32" ht="27.75" customHeight="1" x14ac:dyDescent="0.25">
      <c r="A17" s="14">
        <v>6</v>
      </c>
      <c r="B17" s="49" t="s">
        <v>70</v>
      </c>
      <c r="C17" s="50"/>
      <c r="D17" s="15"/>
      <c r="E17" s="29" t="s">
        <v>58</v>
      </c>
      <c r="F17" s="16">
        <v>6</v>
      </c>
      <c r="G17" s="17">
        <v>8290</v>
      </c>
      <c r="H17" s="17">
        <v>8704.5</v>
      </c>
      <c r="I17" s="17">
        <v>8538.7000000000007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30">
        <f>[1]Лист1!$J$18</f>
        <v>208.6270915613151</v>
      </c>
      <c r="AB17" s="6">
        <f>[1]Лист1!$K$15</f>
        <v>2.4512449465164767</v>
      </c>
      <c r="AC17" s="6">
        <f>[1]Лист1!$N$18</f>
        <v>8511.06</v>
      </c>
      <c r="AD17" s="6">
        <v>51066.36</v>
      </c>
      <c r="AE17" s="13"/>
      <c r="AF17" s="13"/>
    </row>
    <row r="18" spans="1:32" ht="25.5" customHeight="1" x14ac:dyDescent="0.25">
      <c r="A18" s="14">
        <v>7</v>
      </c>
      <c r="B18" s="49" t="s">
        <v>71</v>
      </c>
      <c r="C18" s="50"/>
      <c r="D18" s="15"/>
      <c r="E18" s="29" t="s">
        <v>58</v>
      </c>
      <c r="F18" s="16">
        <v>12</v>
      </c>
      <c r="G18" s="17">
        <v>7290</v>
      </c>
      <c r="H18" s="17">
        <v>7654.5</v>
      </c>
      <c r="I18" s="17">
        <v>7508.7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30">
        <f>[1]Лист1!$J$19</f>
        <v>183.4609767770792</v>
      </c>
      <c r="AB18" s="6">
        <f>[1]Лист1!$K$15</f>
        <v>2.4512449465164767</v>
      </c>
      <c r="AC18" s="6">
        <f>[1]Лист1!$N$19</f>
        <v>7484.4</v>
      </c>
      <c r="AD18" s="6">
        <v>89812.800000000003</v>
      </c>
      <c r="AE18" s="13"/>
      <c r="AF18" s="13"/>
    </row>
    <row r="19" spans="1:32" ht="20.25" customHeight="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2"/>
      <c r="AC19" s="28" t="s">
        <v>59</v>
      </c>
      <c r="AD19" s="6">
        <v>499760.7</v>
      </c>
    </row>
    <row r="20" spans="1:32" x14ac:dyDescent="0.25">
      <c r="A20" s="55" t="s">
        <v>72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0"/>
    </row>
    <row r="21" spans="1:32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</row>
    <row r="23" spans="1:32" x14ac:dyDescent="0.25">
      <c r="A23" s="51" t="s">
        <v>73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</row>
    <row r="24" spans="1:32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</row>
    <row r="25" spans="1:32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</row>
    <row r="26" spans="1:32" ht="15.75" thickBot="1" x14ac:dyDescent="0.3">
      <c r="A26" s="1"/>
      <c r="B26" s="1"/>
      <c r="C26" s="1"/>
      <c r="D26" s="1"/>
      <c r="E26" s="1"/>
      <c r="F26" s="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32" ht="15.75" thickBot="1" x14ac:dyDescent="0.3">
      <c r="A27" s="53" t="s">
        <v>60</v>
      </c>
      <c r="B27" s="54"/>
      <c r="C27" s="54"/>
      <c r="D27" s="54"/>
      <c r="E27" s="1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32" x14ac:dyDescent="0.25">
      <c r="A28" s="45"/>
      <c r="B28" s="46"/>
      <c r="C28" s="46"/>
      <c r="D28" s="46"/>
      <c r="E28" s="19"/>
      <c r="F28" s="2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32" ht="15.75" thickBot="1" x14ac:dyDescent="0.3">
      <c r="A29" s="43" t="s">
        <v>61</v>
      </c>
      <c r="B29" s="44"/>
      <c r="C29" s="44"/>
      <c r="D29" s="44"/>
      <c r="E29" s="21"/>
      <c r="F29" s="2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32" x14ac:dyDescent="0.25">
      <c r="A30" s="45" t="s">
        <v>62</v>
      </c>
      <c r="B30" s="46"/>
      <c r="C30" s="46"/>
      <c r="D30" s="46"/>
      <c r="E30" s="22"/>
      <c r="F30" s="20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32" ht="16.5" thickBot="1" x14ac:dyDescent="0.3">
      <c r="A31" s="47" t="s">
        <v>63</v>
      </c>
      <c r="B31" s="48"/>
      <c r="C31" s="48"/>
      <c r="D31" s="48"/>
      <c r="E31" s="23"/>
      <c r="F31" s="24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3"/>
      <c r="AB31" s="3"/>
      <c r="AC31" s="3"/>
    </row>
    <row r="32" spans="1:32" ht="15.75" x14ac:dyDescent="0.25">
      <c r="A32" s="26"/>
      <c r="B32" s="26"/>
      <c r="C32" s="26"/>
      <c r="D32" s="26"/>
      <c r="E32" s="26"/>
      <c r="F32" s="24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3"/>
      <c r="AB32" s="3"/>
      <c r="AC32" s="3"/>
    </row>
    <row r="33" spans="1:1" ht="15.75" x14ac:dyDescent="0.25">
      <c r="A33" s="27" t="s">
        <v>0</v>
      </c>
    </row>
  </sheetData>
  <mergeCells count="31">
    <mergeCell ref="A29:D29"/>
    <mergeCell ref="A30:D30"/>
    <mergeCell ref="A31:D31"/>
    <mergeCell ref="B16:C16"/>
    <mergeCell ref="B17:C17"/>
    <mergeCell ref="B18:C18"/>
    <mergeCell ref="A21:AD21"/>
    <mergeCell ref="A23:AD23"/>
    <mergeCell ref="A24:AD24"/>
    <mergeCell ref="A25:AD25"/>
    <mergeCell ref="A27:D27"/>
    <mergeCell ref="A28:D28"/>
    <mergeCell ref="A20:AD20"/>
    <mergeCell ref="B12:C12"/>
    <mergeCell ref="B13:C13"/>
    <mergeCell ref="B14:C14"/>
    <mergeCell ref="B15:C15"/>
    <mergeCell ref="A19:AA19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2026-05-25T05:53:04Z</dcterms:created>
  <dcterms:modified xsi:type="dcterms:W3CDTF">2026-05-27T07:06:24Z</dcterms:modified>
</cp:coreProperties>
</file>