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РАБОТЫ 2025\БАССЕЙН\БАССЕЙН-3 ЭТАП\2 вариант-новый\"/>
    </mc:Choice>
  </mc:AlternateContent>
  <xr:revisionPtr revIDLastSave="0" documentId="13_ncr:1_{753747DA-A01C-45F7-ACC6-9CC938748CF2}" xr6:coauthVersionLast="47" xr6:coauthVersionMax="47" xr10:uidLastSave="{00000000-0000-0000-0000-000000000000}"/>
  <bookViews>
    <workbookView xWindow="-28920" yWindow="-120" windowWidth="29040" windowHeight="15840" activeTab="1" xr2:uid="{00000000-000D-0000-FFFF-FFFF00000000}"/>
  </bookViews>
  <sheets>
    <sheet name="ССР-баз.цены" sheetId="1" r:id="rId1"/>
    <sheet name="ССР-тек.цены-изм.1" sheetId="2" r:id="rId2"/>
    <sheet name="ССР-без дефляторов" sheetId="4" r:id="rId3"/>
  </sheets>
  <definedNames>
    <definedName name="_xlnm.Print_Titles" localSheetId="0">'ССР-баз.цены'!$24:$24</definedName>
    <definedName name="_xlnm.Print_Titles" localSheetId="2">'ССР-без дефляторов'!$24:$24</definedName>
    <definedName name="_xlnm.Print_Titles" localSheetId="1">'ССР-тек.цены-изм.1'!$24:$24</definedName>
    <definedName name="_xlnm.Print_Area" localSheetId="0">'ССР-баз.цены'!$A$1:$H$49</definedName>
    <definedName name="_xlnm.Print_Area" localSheetId="2">'ССР-без дефляторов'!$A$1:$H$51</definedName>
    <definedName name="_xlnm.Print_Area" localSheetId="1">'ССР-тек.цены-изм.1'!$A$1:$H$48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3" i="2" l="1"/>
  <c r="H44" i="2" s="1"/>
  <c r="H42" i="2"/>
  <c r="F41" i="2"/>
  <c r="E41" i="2"/>
  <c r="D41" i="2"/>
  <c r="H27" i="2"/>
  <c r="H29" i="2" s="1"/>
  <c r="H31" i="2" s="1"/>
  <c r="H33" i="2" s="1"/>
  <c r="H35" i="2" s="1"/>
  <c r="H37" i="2" s="1"/>
  <c r="H39" i="2" s="1"/>
  <c r="H40" i="2" s="1"/>
  <c r="F27" i="2"/>
  <c r="F29" i="2" s="1"/>
  <c r="F31" i="2" s="1"/>
  <c r="F33" i="2" s="1"/>
  <c r="F35" i="2" s="1"/>
  <c r="F37" i="2" s="1"/>
  <c r="F39" i="2" s="1"/>
  <c r="F40" i="2" s="1"/>
  <c r="E27" i="2"/>
  <c r="E29" i="2" s="1"/>
  <c r="E31" i="2" s="1"/>
  <c r="E33" i="2" s="1"/>
  <c r="E35" i="2" s="1"/>
  <c r="E37" i="2" s="1"/>
  <c r="E39" i="2" s="1"/>
  <c r="E40" i="2" s="1"/>
  <c r="D27" i="2"/>
  <c r="D29" i="2" s="1"/>
  <c r="D31" i="2" s="1"/>
  <c r="D33" i="2" s="1"/>
  <c r="D35" i="2" s="1"/>
  <c r="D37" i="2" s="1"/>
  <c r="D39" i="2" s="1"/>
  <c r="D40" i="2" s="1"/>
  <c r="E41" i="4"/>
  <c r="F41" i="4"/>
  <c r="I41" i="4"/>
  <c r="J41" i="4"/>
  <c r="K41" i="4"/>
  <c r="L41" i="4"/>
  <c r="M41" i="4"/>
  <c r="N41" i="4"/>
  <c r="O41" i="4"/>
  <c r="P41" i="4"/>
  <c r="Q41" i="4"/>
  <c r="R41" i="4"/>
  <c r="S41" i="4"/>
  <c r="T41" i="4"/>
  <c r="U41" i="4"/>
  <c r="V41" i="4"/>
  <c r="W41" i="4"/>
  <c r="X41" i="4"/>
  <c r="Y41" i="4"/>
  <c r="Z41" i="4"/>
  <c r="AA41" i="4"/>
  <c r="AB41" i="4"/>
  <c r="AC41" i="4"/>
  <c r="AD41" i="4"/>
  <c r="AE41" i="4"/>
  <c r="AF41" i="4"/>
  <c r="AG41" i="4"/>
  <c r="AH41" i="4"/>
  <c r="AI41" i="4"/>
  <c r="AJ41" i="4"/>
  <c r="AK41" i="4"/>
  <c r="AL41" i="4"/>
  <c r="AM41" i="4"/>
  <c r="AN41" i="4"/>
  <c r="AO41" i="4"/>
  <c r="AP41" i="4"/>
  <c r="AQ41" i="4"/>
  <c r="AR41" i="4"/>
  <c r="AS41" i="4"/>
  <c r="AT41" i="4"/>
  <c r="AU41" i="4"/>
  <c r="AV41" i="4"/>
  <c r="AW41" i="4"/>
  <c r="AX41" i="4"/>
  <c r="AY41" i="4"/>
  <c r="AZ41" i="4"/>
  <c r="BA41" i="4"/>
  <c r="D41" i="4"/>
  <c r="E40" i="4"/>
  <c r="F40" i="4"/>
  <c r="H40" i="4"/>
  <c r="D40" i="4"/>
  <c r="E29" i="4"/>
  <c r="E31" i="4" s="1"/>
  <c r="E33" i="4" s="1"/>
  <c r="E35" i="4" s="1"/>
  <c r="E37" i="4" s="1"/>
  <c r="E39" i="4" s="1"/>
  <c r="E27" i="4"/>
  <c r="F27" i="4"/>
  <c r="F29" i="4" s="1"/>
  <c r="F31" i="4" s="1"/>
  <c r="F33" i="4" s="1"/>
  <c r="F35" i="4" s="1"/>
  <c r="F37" i="4" s="1"/>
  <c r="F39" i="4" s="1"/>
  <c r="H27" i="4"/>
  <c r="H29" i="4" s="1"/>
  <c r="H31" i="4" s="1"/>
  <c r="H33" i="4" s="1"/>
  <c r="H35" i="4" s="1"/>
  <c r="H37" i="4" s="1"/>
  <c r="H39" i="4" s="1"/>
  <c r="D27" i="4"/>
  <c r="D29" i="4" s="1"/>
  <c r="D31" i="4" s="1"/>
  <c r="D33" i="4" s="1"/>
  <c r="D35" i="4" s="1"/>
  <c r="D37" i="4" s="1"/>
  <c r="D39" i="4" s="1"/>
  <c r="H45" i="2" l="1"/>
  <c r="H27" i="1" l="1"/>
  <c r="H29" i="1" s="1"/>
  <c r="H31" i="1" s="1"/>
  <c r="H33" i="1" s="1"/>
  <c r="H35" i="1" s="1"/>
  <c r="H37" i="1" s="1"/>
  <c r="H39" i="1" s="1"/>
  <c r="F27" i="1"/>
  <c r="F29" i="1" s="1"/>
  <c r="F31" i="1" s="1"/>
  <c r="F33" i="1" s="1"/>
  <c r="F35" i="1" s="1"/>
  <c r="F37" i="1" s="1"/>
  <c r="F39" i="1" s="1"/>
  <c r="E27" i="1"/>
  <c r="E29" i="1" s="1"/>
  <c r="E31" i="1" s="1"/>
  <c r="E33" i="1" s="1"/>
  <c r="E35" i="1" s="1"/>
  <c r="E37" i="1" s="1"/>
  <c r="E39" i="1" s="1"/>
  <c r="D27" i="1"/>
  <c r="D29" i="1" s="1"/>
  <c r="D31" i="1" s="1"/>
  <c r="D33" i="1" s="1"/>
  <c r="D35" i="1" s="1"/>
  <c r="D37" i="1" s="1"/>
  <c r="D39" i="1" s="1"/>
</calcChain>
</file>

<file path=xl/sharedStrings.xml><?xml version="1.0" encoding="utf-8"?>
<sst xmlns="http://schemas.openxmlformats.org/spreadsheetml/2006/main" count="286" uniqueCount="54">
  <si>
    <t>Приложение № 6</t>
  </si>
  <si>
    <t>Утверждено приказом № 421 от 4 августа 2020 г. Минстроя РФ</t>
  </si>
  <si>
    <t>Заказчик</t>
  </si>
  <si>
    <t xml:space="preserve"> </t>
  </si>
  <si>
    <t/>
  </si>
  <si>
    <t>(наименование организации)</t>
  </si>
  <si>
    <t>"Утвержден" "___"______________________2026г</t>
  </si>
  <si>
    <t>(ссылка на документ об утверждении)</t>
  </si>
  <si>
    <t>СВОДНЫЙ СМЕТНЫЙ РАСЧЕТ СТОИМОСТИ СТРОИТЕЛЬСТВА № ССРСС-</t>
  </si>
  <si>
    <t>(наименование стройки)</t>
  </si>
  <si>
    <t xml:space="preserve">Составлен в текущем уровне цен </t>
  </si>
  <si>
    <t>№ п/п</t>
  </si>
  <si>
    <t>Обоснование</t>
  </si>
  <si>
    <t>Наименование глав, объектов капитального строительства, работ и затрат</t>
  </si>
  <si>
    <t>Сметная стоимость, руб.</t>
  </si>
  <si>
    <t>Строительных
(ремонтно- строительных, ремонтно- реставрационных) работ</t>
  </si>
  <si>
    <t>монтажных работ</t>
  </si>
  <si>
    <t>оборудования</t>
  </si>
  <si>
    <t>прочих затрат</t>
  </si>
  <si>
    <t>всего</t>
  </si>
  <si>
    <t>Глава 2. Основные объекты строительства, реконструкции, капитального ремонта</t>
  </si>
  <si>
    <t>ОС</t>
  </si>
  <si>
    <t>Объектная смета</t>
  </si>
  <si>
    <t>Итого по Главе 2. "Основные объекты строительства, реконструкции, капитального ремонта"</t>
  </si>
  <si>
    <t>Глава 7. Благоустройство и озеленение территории</t>
  </si>
  <si>
    <t>Итого по Главам 1-7</t>
  </si>
  <si>
    <t>Глава 8. Временные здания и сооружения</t>
  </si>
  <si>
    <t>Итого по Главам 1-8</t>
  </si>
  <si>
    <t>Глава 9. Прочие работы и затраты</t>
  </si>
  <si>
    <t>Итого по Главам 1-9</t>
  </si>
  <si>
    <t>Глава 12. Публичный технологический и ценовой аудит, подготовка обоснования инвестиций, осуществляемых в инвестиционный проект по созданию объекта капитального строительства, в отношении которого планируется заключение контракта, предметом которого является одновременно выполнение работ по проектированию, строительству и вводу в эксплуатацию объекта капитального строительства, технологический и ценовой аудит такого обоснования инвестиций, аудит проектной документации, проектные и изыскательские работы</t>
  </si>
  <si>
    <t>Итого по Главам 1-12</t>
  </si>
  <si>
    <t>Непредвиденные затраты</t>
  </si>
  <si>
    <t>Итого с учетом "Непредвиденные затраты"</t>
  </si>
  <si>
    <t>Налоги и обязательные платежи</t>
  </si>
  <si>
    <t>Итого по сводному расчету</t>
  </si>
  <si>
    <t xml:space="preserve">Руководитель проектной организации </t>
  </si>
  <si>
    <t>()</t>
  </si>
  <si>
    <t>[подпись (инициалы, фамилия)]</t>
  </si>
  <si>
    <t>Главный инженер проекта</t>
  </si>
  <si>
    <t xml:space="preserve">Начальник </t>
  </si>
  <si>
    <t>[должность, подпись (инициалы, фамилия)]</t>
  </si>
  <si>
    <t>Составлен в базисном уровне цен 01.01.2000</t>
  </si>
  <si>
    <t>№ 425-ФЗ от 28.11.2025</t>
  </si>
  <si>
    <t>НДС - 22%</t>
  </si>
  <si>
    <t>Итого "Налоги и обязательные платежи"</t>
  </si>
  <si>
    <t>ИТОГО с учетом индексов фактической и прогнозной инфляции</t>
  </si>
  <si>
    <t>С учетом индекса фактической инфляции k=1,2183</t>
  </si>
  <si>
    <t>С учетом индекса прогнозной инфляции k=1,016</t>
  </si>
  <si>
    <t>Составлен в текущем уровне цен III квартал 2023 года</t>
  </si>
  <si>
    <t xml:space="preserve">в т.ч. НДС 22% </t>
  </si>
  <si>
    <t>Сводный сметный расчет сметной стоимостью 46 268 531,94 руб.</t>
  </si>
  <si>
    <t>Сводный сметный расчет сметной стоимостью 3 521 416,39 руб.</t>
  </si>
  <si>
    <t>Сводный сметный расчет сметной стоимостью 57 270 855,70 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</si>
</sst>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rgb="FF000000"/>
      <name val="Calibri"/>
      <charset val="204"/>
    </font>
    <font>
      <sz val="8"/>
      <color rgb="FF000000"/>
      <name val="Arial"/>
      <family val="2"/>
      <charset val="204"/>
    </font>
    <font>
      <sz val="8"/>
      <name val="Arial"/>
      <family val="2"/>
      <charset val="204"/>
    </font>
    <font>
      <i/>
      <sz val="8"/>
      <name val="Arial"/>
      <family val="2"/>
      <charset val="204"/>
    </font>
    <font>
      <b/>
      <sz val="8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b/>
      <sz val="9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sz val="11"/>
      <color rgb="FF000000"/>
      <name val="Arial"/>
      <family val="2"/>
      <charset val="204"/>
    </font>
    <font>
      <sz val="11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0" fillId="0" borderId="0"/>
  </cellStyleXfs>
  <cellXfs count="136">
    <xf numFmtId="0" fontId="0" fillId="0" borderId="0" xfId="0"/>
    <xf numFmtId="0" fontId="1" fillId="0" borderId="0" xfId="0" applyNumberFormat="1" applyFont="1" applyFill="1" applyBorder="1" applyAlignment="1" applyProtection="1"/>
    <xf numFmtId="0" fontId="1" fillId="0" borderId="0" xfId="0" applyNumberFormat="1" applyFont="1" applyFill="1" applyBorder="1" applyAlignment="1" applyProtection="1">
      <alignment horizontal="left" wrapText="1"/>
    </xf>
    <xf numFmtId="0" fontId="1" fillId="0" borderId="0" xfId="0" applyNumberFormat="1" applyFont="1" applyFill="1" applyBorder="1" applyAlignment="1" applyProtection="1">
      <alignment horizontal="center" wrapText="1"/>
    </xf>
    <xf numFmtId="0" fontId="1" fillId="0" borderId="0" xfId="0" applyNumberFormat="1" applyFont="1" applyFill="1" applyBorder="1" applyAlignment="1" applyProtection="1">
      <alignment wrapText="1"/>
    </xf>
    <xf numFmtId="0" fontId="1" fillId="0" borderId="0" xfId="0" applyNumberFormat="1" applyFont="1" applyFill="1" applyBorder="1" applyAlignment="1" applyProtection="1">
      <alignment horizontal="left" vertical="center" wrapText="1"/>
    </xf>
    <xf numFmtId="0" fontId="1" fillId="0" borderId="0" xfId="0" applyNumberFormat="1" applyFont="1" applyFill="1" applyBorder="1" applyAlignment="1" applyProtection="1">
      <alignment horizontal="right" vertical="top" wrapText="1"/>
    </xf>
    <xf numFmtId="0" fontId="1" fillId="0" borderId="0" xfId="0" applyNumberFormat="1" applyFont="1" applyFill="1" applyBorder="1" applyAlignment="1" applyProtection="1">
      <alignment horizontal="left" vertical="top" wrapText="1"/>
    </xf>
    <xf numFmtId="0" fontId="2" fillId="0" borderId="0" xfId="0" applyNumberFormat="1" applyFont="1" applyFill="1" applyBorder="1" applyAlignment="1" applyProtection="1">
      <alignment horizontal="right"/>
    </xf>
    <xf numFmtId="0" fontId="2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left" wrapText="1"/>
    </xf>
    <xf numFmtId="0" fontId="2" fillId="0" borderId="0" xfId="0" applyNumberFormat="1" applyFont="1" applyFill="1" applyBorder="1" applyAlignment="1" applyProtection="1">
      <alignment horizontal="center"/>
    </xf>
    <xf numFmtId="0" fontId="4" fillId="0" borderId="0" xfId="0" applyNumberFormat="1" applyFont="1" applyFill="1" applyBorder="1" applyAlignment="1" applyProtection="1"/>
    <xf numFmtId="0" fontId="5" fillId="0" borderId="0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>
      <alignment wrapText="1"/>
    </xf>
    <xf numFmtId="0" fontId="2" fillId="0" borderId="0" xfId="0" applyNumberFormat="1" applyFont="1" applyFill="1" applyBorder="1" applyAlignment="1" applyProtection="1">
      <alignment horizontal="center" wrapText="1"/>
    </xf>
    <xf numFmtId="0" fontId="3" fillId="0" borderId="0" xfId="0" applyNumberFormat="1" applyFont="1" applyFill="1" applyBorder="1" applyAlignment="1" applyProtection="1">
      <alignment vertical="top"/>
    </xf>
    <xf numFmtId="0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>
      <alignment horizontal="left"/>
    </xf>
    <xf numFmtId="0" fontId="1" fillId="0" borderId="9" xfId="0" applyNumberFormat="1" applyFont="1" applyFill="1" applyBorder="1" applyAlignment="1" applyProtection="1">
      <alignment horizontal="center" vertical="top" wrapText="1"/>
    </xf>
    <xf numFmtId="0" fontId="7" fillId="0" borderId="0" xfId="0" applyNumberFormat="1" applyFont="1" applyFill="1" applyBorder="1" applyAlignment="1" applyProtection="1">
      <alignment horizontal="left" vertical="center" wrapText="1"/>
    </xf>
    <xf numFmtId="1" fontId="1" fillId="0" borderId="9" xfId="0" applyNumberFormat="1" applyFont="1" applyFill="1" applyBorder="1" applyAlignment="1" applyProtection="1">
      <alignment horizontal="center" vertical="top" wrapText="1"/>
    </xf>
    <xf numFmtId="0" fontId="1" fillId="0" borderId="9" xfId="0" applyNumberFormat="1" applyFont="1" applyFill="1" applyBorder="1" applyAlignment="1" applyProtection="1">
      <alignment horizontal="left" vertical="top" wrapText="1"/>
    </xf>
    <xf numFmtId="0" fontId="8" fillId="0" borderId="9" xfId="0" applyNumberFormat="1" applyFont="1" applyFill="1" applyBorder="1" applyAlignment="1" applyProtection="1"/>
    <xf numFmtId="4" fontId="8" fillId="0" borderId="9" xfId="0" applyNumberFormat="1" applyFont="1" applyFill="1" applyBorder="1" applyAlignment="1" applyProtection="1">
      <alignment horizontal="right" vertical="top" wrapText="1"/>
    </xf>
    <xf numFmtId="4" fontId="8" fillId="0" borderId="9" xfId="0" applyNumberFormat="1" applyFont="1" applyFill="1" applyBorder="1" applyAlignment="1" applyProtection="1">
      <alignment horizontal="right" vertical="top"/>
    </xf>
    <xf numFmtId="0" fontId="8" fillId="0" borderId="0" xfId="0" applyNumberFormat="1" applyFont="1" applyFill="1" applyBorder="1" applyAlignment="1" applyProtection="1">
      <alignment horizontal="right" vertical="top" wrapText="1"/>
    </xf>
    <xf numFmtId="0" fontId="4" fillId="0" borderId="0" xfId="0" applyNumberFormat="1" applyFont="1" applyFill="1" applyBorder="1" applyAlignment="1" applyProtection="1">
      <alignment horizontal="right" vertical="top" wrapText="1"/>
    </xf>
    <xf numFmtId="0" fontId="1" fillId="0" borderId="0" xfId="0" applyNumberFormat="1" applyFont="1" applyFill="1" applyBorder="1" applyAlignment="1" applyProtection="1">
      <alignment vertical="top"/>
    </xf>
    <xf numFmtId="0" fontId="2" fillId="0" borderId="0" xfId="0" applyNumberFormat="1" applyFont="1" applyFill="1" applyBorder="1" applyAlignment="1" applyProtection="1">
      <alignment horizontal="left" vertical="top"/>
    </xf>
    <xf numFmtId="0" fontId="2" fillId="0" borderId="0" xfId="0" applyNumberFormat="1" applyFont="1" applyFill="1" applyBorder="1" applyAlignment="1" applyProtection="1">
      <alignment vertical="top"/>
    </xf>
    <xf numFmtId="0" fontId="1" fillId="0" borderId="0" xfId="0" applyNumberFormat="1" applyFont="1" applyFill="1" applyBorder="1" applyAlignment="1" applyProtection="1">
      <alignment horizontal="center" vertical="top" wrapText="1"/>
    </xf>
    <xf numFmtId="0" fontId="1" fillId="0" borderId="0" xfId="0" applyNumberFormat="1" applyFont="1" applyFill="1" applyBorder="1" applyAlignment="1" applyProtection="1">
      <alignment vertical="top" wrapText="1"/>
    </xf>
    <xf numFmtId="0" fontId="2" fillId="0" borderId="0" xfId="0" applyNumberFormat="1" applyFont="1" applyFill="1" applyBorder="1" applyAlignment="1" applyProtection="1">
      <alignment horizontal="right" vertical="top" wrapText="1"/>
    </xf>
    <xf numFmtId="0" fontId="1" fillId="0" borderId="0" xfId="0" applyNumberFormat="1" applyFont="1" applyFill="1" applyBorder="1" applyAlignment="1" applyProtection="1">
      <alignment horizontal="center" vertical="top"/>
    </xf>
    <xf numFmtId="0" fontId="2" fillId="0" borderId="0" xfId="0" applyNumberFormat="1" applyFont="1" applyFill="1" applyBorder="1" applyAlignment="1" applyProtection="1">
      <alignment horizontal="center" vertical="top"/>
    </xf>
    <xf numFmtId="0" fontId="2" fillId="0" borderId="1" xfId="0" applyNumberFormat="1" applyFont="1" applyFill="1" applyBorder="1" applyAlignment="1" applyProtection="1">
      <alignment horizontal="left" vertical="top"/>
    </xf>
    <xf numFmtId="0" fontId="2" fillId="0" borderId="0" xfId="0" applyNumberFormat="1" applyFont="1" applyFill="1" applyBorder="1" applyAlignment="1" applyProtection="1">
      <alignment horizontal="left" vertical="top" wrapText="1"/>
    </xf>
    <xf numFmtId="4" fontId="8" fillId="0" borderId="9" xfId="0" applyNumberFormat="1" applyFont="1" applyBorder="1" applyAlignment="1">
      <alignment horizontal="right" vertical="top" wrapText="1"/>
    </xf>
    <xf numFmtId="0" fontId="1" fillId="0" borderId="9" xfId="0" applyFont="1" applyBorder="1"/>
    <xf numFmtId="4" fontId="1" fillId="0" borderId="9" xfId="0" applyNumberFormat="1" applyFont="1" applyBorder="1"/>
    <xf numFmtId="0" fontId="9" fillId="0" borderId="9" xfId="0" applyFont="1" applyBorder="1"/>
    <xf numFmtId="4" fontId="8" fillId="0" borderId="9" xfId="0" applyNumberFormat="1" applyFont="1" applyBorder="1"/>
    <xf numFmtId="0" fontId="10" fillId="0" borderId="0" xfId="1"/>
    <xf numFmtId="0" fontId="2" fillId="0" borderId="0" xfId="1" applyFont="1" applyAlignment="1">
      <alignment horizontal="right"/>
    </xf>
    <xf numFmtId="0" fontId="2" fillId="0" borderId="0" xfId="1" applyFont="1"/>
    <xf numFmtId="0" fontId="2" fillId="0" borderId="0" xfId="1" applyFont="1" applyAlignment="1">
      <alignment horizontal="left" wrapText="1"/>
    </xf>
    <xf numFmtId="0" fontId="2" fillId="0" borderId="0" xfId="1" applyFont="1" applyAlignment="1">
      <alignment horizontal="center"/>
    </xf>
    <xf numFmtId="0" fontId="4" fillId="0" borderId="0" xfId="1" applyFont="1"/>
    <xf numFmtId="0" fontId="5" fillId="0" borderId="0" xfId="1" applyFont="1" applyAlignment="1">
      <alignment horizontal="center"/>
    </xf>
    <xf numFmtId="0" fontId="2" fillId="0" borderId="0" xfId="1" applyFont="1" applyAlignment="1">
      <alignment wrapText="1"/>
    </xf>
    <xf numFmtId="0" fontId="2" fillId="0" borderId="0" xfId="1" applyFont="1" applyAlignment="1">
      <alignment horizontal="center" wrapText="1"/>
    </xf>
    <xf numFmtId="0" fontId="3" fillId="0" borderId="0" xfId="1" applyFont="1" applyAlignment="1">
      <alignment vertical="top"/>
    </xf>
    <xf numFmtId="0" fontId="3" fillId="0" borderId="0" xfId="1" applyFont="1" applyAlignment="1">
      <alignment horizontal="center"/>
    </xf>
    <xf numFmtId="0" fontId="3" fillId="0" borderId="0" xfId="1" applyFont="1"/>
    <xf numFmtId="0" fontId="4" fillId="0" borderId="0" xfId="1" applyFont="1" applyAlignment="1">
      <alignment horizontal="left"/>
    </xf>
    <xf numFmtId="0" fontId="1" fillId="0" borderId="9" xfId="1" applyFont="1" applyBorder="1" applyAlignment="1">
      <alignment horizontal="center" vertical="top" wrapText="1"/>
    </xf>
    <xf numFmtId="0" fontId="7" fillId="0" borderId="0" xfId="1" applyFont="1" applyAlignment="1">
      <alignment horizontal="left" vertical="center" wrapText="1"/>
    </xf>
    <xf numFmtId="1" fontId="1" fillId="0" borderId="9" xfId="1" applyNumberFormat="1" applyFont="1" applyBorder="1" applyAlignment="1">
      <alignment horizontal="center" vertical="top" wrapText="1"/>
    </xf>
    <xf numFmtId="0" fontId="1" fillId="0" borderId="9" xfId="1" applyFont="1" applyBorder="1" applyAlignment="1">
      <alignment horizontal="left" vertical="top" wrapText="1"/>
    </xf>
    <xf numFmtId="4" fontId="1" fillId="0" borderId="9" xfId="1" applyNumberFormat="1" applyFont="1" applyBorder="1" applyAlignment="1">
      <alignment horizontal="right" vertical="top" wrapText="1"/>
    </xf>
    <xf numFmtId="0" fontId="8" fillId="0" borderId="9" xfId="1" applyFont="1" applyBorder="1"/>
    <xf numFmtId="4" fontId="8" fillId="0" borderId="9" xfId="1" applyNumberFormat="1" applyFont="1" applyBorder="1" applyAlignment="1">
      <alignment horizontal="right" vertical="top" wrapText="1"/>
    </xf>
    <xf numFmtId="0" fontId="8" fillId="0" borderId="0" xfId="1" applyFont="1" applyAlignment="1">
      <alignment horizontal="right" vertical="top" wrapText="1"/>
    </xf>
    <xf numFmtId="0" fontId="4" fillId="0" borderId="0" xfId="1" applyFont="1" applyAlignment="1">
      <alignment horizontal="right" vertical="top" wrapText="1"/>
    </xf>
    <xf numFmtId="0" fontId="2" fillId="0" borderId="0" xfId="1" applyFont="1" applyAlignment="1">
      <alignment horizontal="left" vertical="top"/>
    </xf>
    <xf numFmtId="0" fontId="2" fillId="0" borderId="0" xfId="1" applyFont="1" applyAlignment="1">
      <alignment vertical="top"/>
    </xf>
    <xf numFmtId="0" fontId="1" fillId="0" borderId="0" xfId="1" applyFont="1" applyAlignment="1">
      <alignment horizontal="left" vertical="top" wrapText="1"/>
    </xf>
    <xf numFmtId="0" fontId="1" fillId="0" borderId="0" xfId="1" applyFont="1" applyAlignment="1">
      <alignment horizontal="center" vertical="top" wrapText="1"/>
    </xf>
    <xf numFmtId="0" fontId="1" fillId="0" borderId="0" xfId="1" applyFont="1" applyAlignment="1">
      <alignment vertical="top" wrapText="1"/>
    </xf>
    <xf numFmtId="0" fontId="1" fillId="0" borderId="0" xfId="1" applyFont="1" applyAlignment="1">
      <alignment horizontal="left" vertical="center" wrapText="1"/>
    </xf>
    <xf numFmtId="0" fontId="1" fillId="0" borderId="0" xfId="1" applyFont="1" applyAlignment="1">
      <alignment horizontal="right" vertical="top" wrapText="1"/>
    </xf>
    <xf numFmtId="0" fontId="2" fillId="0" borderId="0" xfId="1" applyFont="1" applyAlignment="1">
      <alignment horizontal="right" vertical="top" wrapText="1"/>
    </xf>
    <xf numFmtId="0" fontId="1" fillId="0" borderId="0" xfId="1" applyFont="1" applyAlignment="1">
      <alignment vertical="top"/>
    </xf>
    <xf numFmtId="0" fontId="2" fillId="0" borderId="0" xfId="1" applyFont="1" applyAlignment="1">
      <alignment horizontal="center" vertical="top"/>
    </xf>
    <xf numFmtId="0" fontId="1" fillId="0" borderId="0" xfId="1" applyFont="1" applyAlignment="1">
      <alignment horizontal="center" vertical="top"/>
    </xf>
    <xf numFmtId="0" fontId="2" fillId="0" borderId="1" xfId="1" applyFont="1" applyBorder="1" applyAlignment="1">
      <alignment horizontal="left" vertical="top"/>
    </xf>
    <xf numFmtId="0" fontId="2" fillId="0" borderId="0" xfId="1" applyFont="1" applyAlignment="1">
      <alignment horizontal="left" vertical="top" wrapText="1"/>
    </xf>
    <xf numFmtId="0" fontId="1" fillId="0" borderId="0" xfId="1" applyFont="1"/>
    <xf numFmtId="0" fontId="1" fillId="0" borderId="0" xfId="1" applyFont="1" applyAlignment="1">
      <alignment horizontal="left" wrapText="1"/>
    </xf>
    <xf numFmtId="0" fontId="1" fillId="0" borderId="0" xfId="1" applyFont="1" applyAlignment="1">
      <alignment horizontal="center" wrapText="1"/>
    </xf>
    <xf numFmtId="0" fontId="1" fillId="0" borderId="0" xfId="1" applyFont="1" applyAlignment="1">
      <alignment wrapText="1"/>
    </xf>
    <xf numFmtId="0" fontId="3" fillId="0" borderId="2" xfId="0" applyNumberFormat="1" applyFont="1" applyFill="1" applyBorder="1" applyAlignment="1" applyProtection="1">
      <alignment horizontal="center" vertical="top"/>
    </xf>
    <xf numFmtId="0" fontId="2" fillId="0" borderId="1" xfId="0" applyNumberFormat="1" applyFont="1" applyFill="1" applyBorder="1" applyAlignment="1" applyProtection="1">
      <alignment horizontal="left" vertical="top" wrapText="1"/>
    </xf>
    <xf numFmtId="0" fontId="2" fillId="0" borderId="1" xfId="0" applyNumberFormat="1" applyFont="1" applyFill="1" applyBorder="1" applyAlignment="1" applyProtection="1">
      <alignment horizontal="right" vertical="top" wrapText="1"/>
    </xf>
    <xf numFmtId="49" fontId="2" fillId="0" borderId="0" xfId="0" applyNumberFormat="1" applyFont="1" applyFill="1" applyBorder="1" applyAlignment="1" applyProtection="1">
      <alignment horizontal="left" vertical="top" wrapText="1"/>
    </xf>
    <xf numFmtId="0" fontId="7" fillId="0" borderId="4" xfId="0" applyNumberFormat="1" applyFont="1" applyFill="1" applyBorder="1" applyAlignment="1" applyProtection="1">
      <alignment horizontal="left" vertical="center" wrapText="1"/>
    </xf>
    <xf numFmtId="0" fontId="7" fillId="0" borderId="5" xfId="0" applyNumberFormat="1" applyFont="1" applyFill="1" applyBorder="1" applyAlignment="1" applyProtection="1">
      <alignment horizontal="left" vertical="center" wrapText="1"/>
    </xf>
    <xf numFmtId="0" fontId="7" fillId="0" borderId="6" xfId="0" applyNumberFormat="1" applyFont="1" applyFill="1" applyBorder="1" applyAlignment="1" applyProtection="1">
      <alignment horizontal="left" vertical="center" wrapText="1"/>
    </xf>
    <xf numFmtId="0" fontId="4" fillId="0" borderId="4" xfId="0" applyNumberFormat="1" applyFont="1" applyFill="1" applyBorder="1" applyAlignment="1" applyProtection="1">
      <alignment horizontal="right" vertical="top" wrapText="1"/>
    </xf>
    <xf numFmtId="0" fontId="4" fillId="0" borderId="6" xfId="0" applyNumberFormat="1" applyFont="1" applyFill="1" applyBorder="1" applyAlignment="1" applyProtection="1">
      <alignment horizontal="right" vertical="top" wrapText="1"/>
    </xf>
    <xf numFmtId="0" fontId="1" fillId="0" borderId="1" xfId="0" applyNumberFormat="1" applyFont="1" applyFill="1" applyBorder="1" applyAlignment="1" applyProtection="1">
      <alignment horizontal="left" vertical="top" wrapText="1"/>
    </xf>
    <xf numFmtId="0" fontId="8" fillId="0" borderId="4" xfId="0" applyNumberFormat="1" applyFont="1" applyFill="1" applyBorder="1" applyAlignment="1" applyProtection="1">
      <alignment horizontal="right" vertical="top" wrapText="1"/>
    </xf>
    <xf numFmtId="0" fontId="8" fillId="0" borderId="6" xfId="0" applyNumberFormat="1" applyFont="1" applyFill="1" applyBorder="1" applyAlignment="1" applyProtection="1">
      <alignment horizontal="right" vertical="top" wrapText="1"/>
    </xf>
    <xf numFmtId="0" fontId="2" fillId="0" borderId="0" xfId="0" applyNumberFormat="1" applyFont="1" applyFill="1" applyBorder="1" applyAlignment="1" applyProtection="1">
      <alignment horizontal="center" wrapText="1"/>
    </xf>
    <xf numFmtId="0" fontId="2" fillId="0" borderId="0" xfId="0" applyNumberFormat="1" applyFont="1" applyFill="1" applyBorder="1" applyAlignment="1" applyProtection="1">
      <alignment wrapText="1"/>
    </xf>
    <xf numFmtId="0" fontId="1" fillId="0" borderId="3" xfId="0" applyNumberFormat="1" applyFont="1" applyFill="1" applyBorder="1" applyAlignment="1" applyProtection="1">
      <alignment horizontal="center" vertical="center" wrapText="1"/>
    </xf>
    <xf numFmtId="0" fontId="1" fillId="0" borderId="7" xfId="0" applyNumberFormat="1" applyFont="1" applyFill="1" applyBorder="1" applyAlignment="1" applyProtection="1">
      <alignment horizontal="center" vertical="center" wrapText="1"/>
    </xf>
    <xf numFmtId="0" fontId="1" fillId="0" borderId="8" xfId="0" applyNumberFormat="1" applyFont="1" applyFill="1" applyBorder="1" applyAlignment="1" applyProtection="1">
      <alignment horizontal="center" vertical="center" wrapText="1"/>
    </xf>
    <xf numFmtId="0" fontId="1" fillId="0" borderId="4" xfId="0" applyNumberFormat="1" applyFont="1" applyFill="1" applyBorder="1" applyAlignment="1" applyProtection="1">
      <alignment horizontal="center" vertical="center" wrapText="1"/>
    </xf>
    <xf numFmtId="0" fontId="1" fillId="0" borderId="5" xfId="0" applyNumberFormat="1" applyFont="1" applyFill="1" applyBorder="1" applyAlignment="1" applyProtection="1">
      <alignment horizontal="center" vertical="center" wrapText="1"/>
    </xf>
    <xf numFmtId="0" fontId="1" fillId="0" borderId="6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left" wrapText="1"/>
    </xf>
    <xf numFmtId="0" fontId="3" fillId="0" borderId="2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4" fillId="0" borderId="4" xfId="1" applyFont="1" applyBorder="1" applyAlignment="1">
      <alignment horizontal="right" vertical="top" wrapText="1"/>
    </xf>
    <xf numFmtId="0" fontId="4" fillId="0" borderId="6" xfId="1" applyFont="1" applyBorder="1" applyAlignment="1">
      <alignment horizontal="right" vertical="top" wrapText="1"/>
    </xf>
    <xf numFmtId="0" fontId="7" fillId="0" borderId="4" xfId="1" applyFont="1" applyBorder="1" applyAlignment="1">
      <alignment horizontal="left" vertical="center" wrapText="1"/>
    </xf>
    <xf numFmtId="0" fontId="7" fillId="0" borderId="5" xfId="1" applyFont="1" applyBorder="1" applyAlignment="1">
      <alignment horizontal="left" vertical="center" wrapText="1"/>
    </xf>
    <xf numFmtId="0" fontId="7" fillId="0" borderId="6" xfId="1" applyFont="1" applyBorder="1" applyAlignment="1">
      <alignment horizontal="left" vertical="center" wrapText="1"/>
    </xf>
    <xf numFmtId="0" fontId="8" fillId="0" borderId="4" xfId="1" applyFont="1" applyBorder="1" applyAlignment="1">
      <alignment horizontal="right" vertical="top" wrapText="1"/>
    </xf>
    <xf numFmtId="0" fontId="8" fillId="0" borderId="6" xfId="1" applyFont="1" applyBorder="1" applyAlignment="1">
      <alignment horizontal="right" vertical="top" wrapText="1"/>
    </xf>
    <xf numFmtId="0" fontId="1" fillId="0" borderId="4" xfId="0" applyFont="1" applyBorder="1" applyAlignment="1">
      <alignment horizontal="right"/>
    </xf>
    <xf numFmtId="0" fontId="1" fillId="0" borderId="5" xfId="0" applyFont="1" applyBorder="1" applyAlignment="1">
      <alignment horizontal="right"/>
    </xf>
    <xf numFmtId="0" fontId="1" fillId="0" borderId="6" xfId="0" applyFont="1" applyBorder="1" applyAlignment="1">
      <alignment horizontal="right"/>
    </xf>
    <xf numFmtId="0" fontId="1" fillId="0" borderId="9" xfId="0" applyFont="1" applyBorder="1" applyAlignment="1">
      <alignment horizontal="right"/>
    </xf>
    <xf numFmtId="0" fontId="8" fillId="0" borderId="9" xfId="0" applyFont="1" applyBorder="1" applyAlignment="1">
      <alignment horizontal="right"/>
    </xf>
    <xf numFmtId="0" fontId="2" fillId="0" borderId="0" xfId="1" applyFont="1" applyAlignment="1">
      <alignment horizontal="center" wrapText="1"/>
    </xf>
    <xf numFmtId="0" fontId="2" fillId="0" borderId="1" xfId="1" applyFont="1" applyBorder="1" applyAlignment="1">
      <alignment horizontal="left" wrapText="1"/>
    </xf>
    <xf numFmtId="0" fontId="3" fillId="0" borderId="2" xfId="1" applyFont="1" applyBorder="1" applyAlignment="1">
      <alignment horizontal="center"/>
    </xf>
    <xf numFmtId="0" fontId="2" fillId="0" borderId="0" xfId="1" applyFont="1" applyAlignment="1">
      <alignment horizontal="center"/>
    </xf>
    <xf numFmtId="0" fontId="6" fillId="0" borderId="0" xfId="1" applyFont="1" applyAlignment="1">
      <alignment horizontal="center"/>
    </xf>
    <xf numFmtId="0" fontId="3" fillId="0" borderId="2" xfId="1" applyFont="1" applyBorder="1" applyAlignment="1">
      <alignment horizontal="center" vertical="top"/>
    </xf>
    <xf numFmtId="0" fontId="2" fillId="0" borderId="0" xfId="1" applyFont="1" applyAlignment="1">
      <alignment wrapText="1"/>
    </xf>
    <xf numFmtId="0" fontId="1" fillId="0" borderId="3" xfId="1" applyFont="1" applyBorder="1" applyAlignment="1">
      <alignment horizontal="center" vertical="center" wrapText="1"/>
    </xf>
    <xf numFmtId="0" fontId="1" fillId="0" borderId="7" xfId="1" applyFont="1" applyBorder="1" applyAlignment="1">
      <alignment horizontal="center" vertical="center" wrapText="1"/>
    </xf>
    <xf numFmtId="0" fontId="1" fillId="0" borderId="8" xfId="1" applyFont="1" applyBorder="1" applyAlignment="1">
      <alignment horizontal="center" vertical="center" wrapText="1"/>
    </xf>
    <xf numFmtId="0" fontId="1" fillId="0" borderId="4" xfId="1" applyFont="1" applyBorder="1" applyAlignment="1">
      <alignment horizontal="center" vertical="center" wrapText="1"/>
    </xf>
    <xf numFmtId="0" fontId="1" fillId="0" borderId="5" xfId="1" applyFont="1" applyBorder="1" applyAlignment="1">
      <alignment horizontal="center" vertical="center" wrapText="1"/>
    </xf>
    <xf numFmtId="0" fontId="1" fillId="0" borderId="6" xfId="1" applyFont="1" applyBorder="1" applyAlignment="1">
      <alignment horizontal="center" vertical="center" wrapText="1"/>
    </xf>
    <xf numFmtId="0" fontId="1" fillId="0" borderId="1" xfId="1" applyFont="1" applyBorder="1" applyAlignment="1">
      <alignment horizontal="left" vertical="top" wrapText="1"/>
    </xf>
    <xf numFmtId="0" fontId="2" fillId="0" borderId="1" xfId="1" applyFont="1" applyBorder="1" applyAlignment="1">
      <alignment horizontal="right" vertical="top" wrapText="1"/>
    </xf>
    <xf numFmtId="0" fontId="2" fillId="0" borderId="1" xfId="1" applyFont="1" applyBorder="1" applyAlignment="1">
      <alignment horizontal="left" vertical="top" wrapText="1"/>
    </xf>
    <xf numFmtId="49" fontId="2" fillId="0" borderId="0" xfId="1" applyNumberFormat="1" applyFont="1" applyAlignment="1">
      <alignment horizontal="left" vertical="top" wrapText="1"/>
    </xf>
  </cellXfs>
  <cellStyles count="2">
    <cellStyle name="Обычный" xfId="0" builtinId="0"/>
    <cellStyle name="Обычный 2" xfId="1" xr:uid="{E3FC99FE-A020-4E13-9881-9EAD349232A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A49"/>
  <sheetViews>
    <sheetView topLeftCell="A10" workbookViewId="0">
      <selection activeCell="D15" sqref="D15"/>
    </sheetView>
  </sheetViews>
  <sheetFormatPr defaultColWidth="9.140625" defaultRowHeight="11.25" customHeight="1" x14ac:dyDescent="0.2"/>
  <cols>
    <col min="1" max="1" width="6.7109375" style="1" customWidth="1"/>
    <col min="2" max="2" width="22.140625" style="1" customWidth="1"/>
    <col min="3" max="3" width="32.7109375" style="1" customWidth="1"/>
    <col min="4" max="8" width="20.28515625" style="1" customWidth="1"/>
    <col min="9" max="13" width="113.85546875" style="2" hidden="1" customWidth="1"/>
    <col min="14" max="19" width="136" style="3" hidden="1" customWidth="1"/>
    <col min="20" max="26" width="156.28515625" style="4" hidden="1" customWidth="1"/>
    <col min="27" max="27" width="163" style="5" hidden="1" customWidth="1"/>
    <col min="28" max="29" width="54.85546875" style="6" hidden="1" customWidth="1"/>
    <col min="30" max="31" width="53" style="7" hidden="1" customWidth="1"/>
    <col min="32" max="39" width="81.140625" style="6" hidden="1" customWidth="1"/>
    <col min="40" max="43" width="81.85546875" style="7" hidden="1" customWidth="1"/>
    <col min="44" max="47" width="81.140625" style="6" hidden="1" customWidth="1"/>
    <col min="48" max="49" width="53" style="7" hidden="1" customWidth="1"/>
    <col min="50" max="53" width="81.140625" style="6" hidden="1" customWidth="1"/>
    <col min="54" max="16384" width="9.140625" style="1"/>
  </cols>
  <sheetData>
    <row r="1" spans="1:19" customFormat="1" ht="15" x14ac:dyDescent="0.25">
      <c r="H1" s="8" t="s">
        <v>0</v>
      </c>
    </row>
    <row r="2" spans="1:19" customFormat="1" ht="15" x14ac:dyDescent="0.25">
      <c r="A2" s="9"/>
      <c r="B2" s="9"/>
      <c r="C2" s="9"/>
      <c r="D2" s="9"/>
      <c r="E2" s="9"/>
      <c r="F2" s="9"/>
      <c r="G2" s="9"/>
      <c r="H2" s="8" t="s">
        <v>1</v>
      </c>
    </row>
    <row r="3" spans="1:19" customFormat="1" ht="15" x14ac:dyDescent="0.25">
      <c r="A3" s="9"/>
      <c r="B3" s="9"/>
      <c r="C3" s="9"/>
      <c r="D3" s="9"/>
      <c r="E3" s="9"/>
      <c r="F3" s="9"/>
      <c r="G3" s="9"/>
      <c r="H3" s="8"/>
    </row>
    <row r="4" spans="1:19" customFormat="1" ht="15" x14ac:dyDescent="0.25">
      <c r="A4" s="9"/>
      <c r="B4" s="9" t="s">
        <v>2</v>
      </c>
      <c r="C4" s="103" t="s">
        <v>3</v>
      </c>
      <c r="D4" s="103"/>
      <c r="E4" s="103"/>
      <c r="F4" s="103"/>
      <c r="G4" s="103"/>
      <c r="H4" s="9"/>
      <c r="I4" s="10" t="s">
        <v>3</v>
      </c>
      <c r="J4" s="10" t="s">
        <v>4</v>
      </c>
      <c r="K4" s="10" t="s">
        <v>4</v>
      </c>
      <c r="L4" s="10" t="s">
        <v>4</v>
      </c>
      <c r="M4" s="10" t="s">
        <v>4</v>
      </c>
    </row>
    <row r="5" spans="1:19" customFormat="1" ht="10.5" customHeight="1" x14ac:dyDescent="0.25">
      <c r="A5" s="9"/>
      <c r="B5" s="9"/>
      <c r="C5" s="104" t="s">
        <v>5</v>
      </c>
      <c r="D5" s="104"/>
      <c r="E5" s="104"/>
      <c r="F5" s="104"/>
      <c r="G5" s="104"/>
      <c r="H5" s="9"/>
    </row>
    <row r="6" spans="1:19" customFormat="1" ht="17.25" customHeight="1" x14ac:dyDescent="0.25">
      <c r="A6" s="9"/>
      <c r="B6" s="9" t="s">
        <v>6</v>
      </c>
      <c r="C6" s="11"/>
      <c r="D6" s="11"/>
      <c r="E6" s="11"/>
      <c r="F6" s="11"/>
      <c r="G6" s="11"/>
      <c r="H6" s="9"/>
    </row>
    <row r="7" spans="1:19" customFormat="1" ht="17.25" customHeight="1" x14ac:dyDescent="0.25">
      <c r="A7" s="9"/>
      <c r="B7" s="9"/>
      <c r="C7" s="11"/>
      <c r="D7" s="11"/>
      <c r="E7" s="11"/>
      <c r="F7" s="11"/>
      <c r="G7" s="11"/>
      <c r="H7" s="9"/>
    </row>
    <row r="8" spans="1:19" customFormat="1" ht="17.25" customHeight="1" x14ac:dyDescent="0.25">
      <c r="A8" s="9"/>
      <c r="B8" s="12" t="s">
        <v>52</v>
      </c>
      <c r="C8" s="11"/>
      <c r="D8" s="11"/>
      <c r="E8" s="11"/>
      <c r="F8" s="11"/>
      <c r="G8" s="11"/>
      <c r="H8" s="9"/>
    </row>
    <row r="9" spans="1:19" customFormat="1" ht="17.25" customHeight="1" x14ac:dyDescent="0.25">
      <c r="A9" s="9"/>
      <c r="B9" s="9"/>
      <c r="C9" s="105"/>
      <c r="D9" s="105"/>
      <c r="E9" s="105"/>
      <c r="F9" s="105"/>
      <c r="G9" s="105"/>
      <c r="H9" s="9"/>
    </row>
    <row r="10" spans="1:19" customFormat="1" ht="11.25" customHeight="1" x14ac:dyDescent="0.25">
      <c r="A10" s="13"/>
      <c r="B10" s="13"/>
      <c r="C10" s="104" t="s">
        <v>7</v>
      </c>
      <c r="D10" s="104"/>
      <c r="E10" s="104"/>
      <c r="F10" s="104"/>
      <c r="G10" s="104"/>
      <c r="H10" s="13"/>
    </row>
    <row r="11" spans="1:19" customFormat="1" ht="11.25" customHeight="1" x14ac:dyDescent="0.25">
      <c r="A11" s="13"/>
      <c r="B11" s="13"/>
      <c r="C11" s="11"/>
      <c r="D11" s="11"/>
      <c r="E11" s="11"/>
      <c r="F11" s="11"/>
      <c r="G11" s="11"/>
      <c r="H11" s="13"/>
    </row>
    <row r="12" spans="1:19" customFormat="1" ht="18" x14ac:dyDescent="0.25">
      <c r="A12" s="13"/>
      <c r="B12" s="106" t="s">
        <v>8</v>
      </c>
      <c r="C12" s="106"/>
      <c r="D12" s="106"/>
      <c r="E12" s="106"/>
      <c r="F12" s="106"/>
      <c r="G12" s="106"/>
      <c r="H12" s="13"/>
    </row>
    <row r="13" spans="1:19" customFormat="1" ht="11.25" customHeight="1" x14ac:dyDescent="0.25">
      <c r="A13" s="13"/>
      <c r="B13" s="13"/>
      <c r="C13" s="11"/>
      <c r="D13" s="11"/>
      <c r="E13" s="11"/>
      <c r="F13" s="11"/>
      <c r="G13" s="11"/>
      <c r="H13" s="13"/>
    </row>
    <row r="14" spans="1:19" customFormat="1" ht="11.25" customHeight="1" x14ac:dyDescent="0.25">
      <c r="A14" s="13"/>
      <c r="B14" s="13"/>
      <c r="C14" s="11"/>
      <c r="D14" s="11"/>
      <c r="E14" s="11"/>
      <c r="F14" s="11"/>
      <c r="G14" s="11"/>
      <c r="H14" s="13"/>
    </row>
    <row r="15" spans="1:19" customFormat="1" ht="11.25" customHeight="1" x14ac:dyDescent="0.25">
      <c r="A15" s="13"/>
      <c r="B15" s="13"/>
      <c r="C15" s="11"/>
      <c r="D15" s="11"/>
      <c r="E15" s="11"/>
      <c r="F15" s="11"/>
      <c r="G15" s="11"/>
      <c r="H15" s="13"/>
    </row>
    <row r="16" spans="1:19" customFormat="1" ht="15" x14ac:dyDescent="0.25">
      <c r="A16" s="14"/>
      <c r="B16" s="95"/>
      <c r="C16" s="95"/>
      <c r="D16" s="95"/>
      <c r="E16" s="95"/>
      <c r="F16" s="95"/>
      <c r="G16" s="95"/>
      <c r="H16" s="14"/>
      <c r="N16" s="15" t="s">
        <v>4</v>
      </c>
      <c r="O16" s="15" t="s">
        <v>4</v>
      </c>
      <c r="P16" s="15" t="s">
        <v>4</v>
      </c>
      <c r="Q16" s="15" t="s">
        <v>4</v>
      </c>
      <c r="R16" s="15" t="s">
        <v>4</v>
      </c>
      <c r="S16" s="15" t="s">
        <v>4</v>
      </c>
    </row>
    <row r="17" spans="1:29" customFormat="1" ht="13.5" customHeight="1" x14ac:dyDescent="0.25">
      <c r="A17" s="16"/>
      <c r="B17" s="83" t="s">
        <v>9</v>
      </c>
      <c r="C17" s="83"/>
      <c r="D17" s="83"/>
      <c r="E17" s="83"/>
      <c r="F17" s="83"/>
      <c r="G17" s="83"/>
      <c r="H17" s="16"/>
    </row>
    <row r="18" spans="1:29" customFormat="1" ht="9.75" customHeight="1" x14ac:dyDescent="0.25">
      <c r="A18" s="9"/>
      <c r="B18" s="9"/>
      <c r="C18" s="9"/>
      <c r="D18" s="17"/>
      <c r="E18" s="17"/>
      <c r="F18" s="17"/>
      <c r="G18" s="18"/>
      <c r="H18" s="18"/>
    </row>
    <row r="19" spans="1:29" customFormat="1" ht="15" x14ac:dyDescent="0.25">
      <c r="A19" s="19"/>
      <c r="B19" s="96" t="s">
        <v>42</v>
      </c>
      <c r="C19" s="96"/>
      <c r="D19" s="96"/>
      <c r="E19" s="96"/>
      <c r="F19" s="96"/>
      <c r="G19" s="96"/>
      <c r="H19" s="96"/>
      <c r="T19" s="14" t="s">
        <v>10</v>
      </c>
      <c r="U19" s="14" t="s">
        <v>4</v>
      </c>
      <c r="V19" s="14" t="s">
        <v>4</v>
      </c>
      <c r="W19" s="14" t="s">
        <v>4</v>
      </c>
      <c r="X19" s="14" t="s">
        <v>4</v>
      </c>
      <c r="Y19" s="14" t="s">
        <v>4</v>
      </c>
      <c r="Z19" s="14" t="s">
        <v>4</v>
      </c>
    </row>
    <row r="20" spans="1:29" customFormat="1" ht="9.75" customHeight="1" x14ac:dyDescent="0.25">
      <c r="A20" s="9"/>
      <c r="B20" s="9"/>
      <c r="C20" s="9"/>
      <c r="D20" s="11"/>
      <c r="E20" s="11"/>
      <c r="F20" s="11"/>
      <c r="G20" s="11"/>
      <c r="H20" s="11"/>
    </row>
    <row r="21" spans="1:29" customFormat="1" ht="16.5" customHeight="1" x14ac:dyDescent="0.25">
      <c r="A21" s="97" t="s">
        <v>11</v>
      </c>
      <c r="B21" s="97" t="s">
        <v>12</v>
      </c>
      <c r="C21" s="97" t="s">
        <v>13</v>
      </c>
      <c r="D21" s="100" t="s">
        <v>14</v>
      </c>
      <c r="E21" s="101"/>
      <c r="F21" s="101"/>
      <c r="G21" s="101"/>
      <c r="H21" s="102"/>
    </row>
    <row r="22" spans="1:29" customFormat="1" ht="52.5" customHeight="1" x14ac:dyDescent="0.25">
      <c r="A22" s="98"/>
      <c r="B22" s="98"/>
      <c r="C22" s="98"/>
      <c r="D22" s="97" t="s">
        <v>15</v>
      </c>
      <c r="E22" s="97" t="s">
        <v>16</v>
      </c>
      <c r="F22" s="97" t="s">
        <v>17</v>
      </c>
      <c r="G22" s="97" t="s">
        <v>18</v>
      </c>
      <c r="H22" s="97" t="s">
        <v>19</v>
      </c>
    </row>
    <row r="23" spans="1:29" customFormat="1" ht="3.75" customHeight="1" x14ac:dyDescent="0.25">
      <c r="A23" s="99"/>
      <c r="B23" s="99"/>
      <c r="C23" s="99"/>
      <c r="D23" s="99"/>
      <c r="E23" s="99"/>
      <c r="F23" s="99"/>
      <c r="G23" s="99"/>
      <c r="H23" s="99"/>
    </row>
    <row r="24" spans="1:29" customFormat="1" ht="15" x14ac:dyDescent="0.25">
      <c r="A24" s="20">
        <v>1</v>
      </c>
      <c r="B24" s="20">
        <v>2</v>
      </c>
      <c r="C24" s="20">
        <v>3</v>
      </c>
      <c r="D24" s="20">
        <v>4</v>
      </c>
      <c r="E24" s="20">
        <v>5</v>
      </c>
      <c r="F24" s="20">
        <v>6</v>
      </c>
      <c r="G24" s="20">
        <v>7</v>
      </c>
      <c r="H24" s="20">
        <v>8</v>
      </c>
    </row>
    <row r="25" spans="1:29" customFormat="1" ht="15" x14ac:dyDescent="0.25">
      <c r="A25" s="87" t="s">
        <v>20</v>
      </c>
      <c r="B25" s="88"/>
      <c r="C25" s="88"/>
      <c r="D25" s="88"/>
      <c r="E25" s="88"/>
      <c r="F25" s="88"/>
      <c r="G25" s="88"/>
      <c r="H25" s="89"/>
      <c r="AA25" s="21" t="s">
        <v>20</v>
      </c>
    </row>
    <row r="26" spans="1:29" customFormat="1" ht="15" x14ac:dyDescent="0.25">
      <c r="A26" s="22">
        <v>1</v>
      </c>
      <c r="B26" s="23" t="s">
        <v>21</v>
      </c>
      <c r="C26" s="23" t="s">
        <v>22</v>
      </c>
      <c r="D26" s="39">
        <v>2176488.69</v>
      </c>
      <c r="E26" s="39">
        <v>637116.82999999996</v>
      </c>
      <c r="F26" s="39">
        <v>707810.87000000011</v>
      </c>
      <c r="G26" s="39"/>
      <c r="H26" s="39">
        <v>3521416.39</v>
      </c>
      <c r="AA26" s="21"/>
    </row>
    <row r="27" spans="1:29" customFormat="1" ht="22.5" x14ac:dyDescent="0.25">
      <c r="A27" s="24"/>
      <c r="B27" s="93" t="s">
        <v>23</v>
      </c>
      <c r="C27" s="94"/>
      <c r="D27" s="25">
        <f>D26</f>
        <v>2176488.69</v>
      </c>
      <c r="E27" s="25">
        <f>E26</f>
        <v>637116.82999999996</v>
      </c>
      <c r="F27" s="26">
        <f>F26</f>
        <v>707810.87000000011</v>
      </c>
      <c r="G27" s="26"/>
      <c r="H27" s="26">
        <f>H26</f>
        <v>3521416.39</v>
      </c>
      <c r="AA27" s="21"/>
      <c r="AB27" s="27" t="s">
        <v>23</v>
      </c>
    </row>
    <row r="28" spans="1:29" customFormat="1" ht="15" x14ac:dyDescent="0.25">
      <c r="A28" s="87" t="s">
        <v>24</v>
      </c>
      <c r="B28" s="88"/>
      <c r="C28" s="88"/>
      <c r="D28" s="88"/>
      <c r="E28" s="88"/>
      <c r="F28" s="88"/>
      <c r="G28" s="88"/>
      <c r="H28" s="89"/>
      <c r="AA28" s="21" t="s">
        <v>24</v>
      </c>
      <c r="AB28" s="27"/>
    </row>
    <row r="29" spans="1:29" customFormat="1" ht="15" x14ac:dyDescent="0.25">
      <c r="A29" s="24"/>
      <c r="B29" s="90" t="s">
        <v>25</v>
      </c>
      <c r="C29" s="91"/>
      <c r="D29" s="25">
        <f>D27</f>
        <v>2176488.69</v>
      </c>
      <c r="E29" s="25">
        <f t="shared" ref="E29:H29" si="0">E27</f>
        <v>637116.82999999996</v>
      </c>
      <c r="F29" s="25">
        <f t="shared" si="0"/>
        <v>707810.87000000011</v>
      </c>
      <c r="G29" s="25"/>
      <c r="H29" s="25">
        <f t="shared" si="0"/>
        <v>3521416.39</v>
      </c>
      <c r="AA29" s="21"/>
      <c r="AB29" s="27"/>
      <c r="AC29" s="28" t="s">
        <v>25</v>
      </c>
    </row>
    <row r="30" spans="1:29" customFormat="1" ht="15" x14ac:dyDescent="0.25">
      <c r="A30" s="87" t="s">
        <v>26</v>
      </c>
      <c r="B30" s="88"/>
      <c r="C30" s="88"/>
      <c r="D30" s="88"/>
      <c r="E30" s="88"/>
      <c r="F30" s="88"/>
      <c r="G30" s="88"/>
      <c r="H30" s="89"/>
      <c r="AA30" s="21" t="s">
        <v>26</v>
      </c>
      <c r="AB30" s="27"/>
      <c r="AC30" s="28"/>
    </row>
    <row r="31" spans="1:29" customFormat="1" ht="15" x14ac:dyDescent="0.25">
      <c r="A31" s="24"/>
      <c r="B31" s="90" t="s">
        <v>27</v>
      </c>
      <c r="C31" s="91"/>
      <c r="D31" s="25">
        <f>D29</f>
        <v>2176488.69</v>
      </c>
      <c r="E31" s="25">
        <f t="shared" ref="E31:H31" si="1">E29</f>
        <v>637116.82999999996</v>
      </c>
      <c r="F31" s="25">
        <f t="shared" si="1"/>
        <v>707810.87000000011</v>
      </c>
      <c r="G31" s="25"/>
      <c r="H31" s="25">
        <f t="shared" si="1"/>
        <v>3521416.39</v>
      </c>
      <c r="AA31" s="21"/>
      <c r="AB31" s="27"/>
      <c r="AC31" s="28" t="s">
        <v>27</v>
      </c>
    </row>
    <row r="32" spans="1:29" customFormat="1" ht="15" x14ac:dyDescent="0.25">
      <c r="A32" s="87" t="s">
        <v>28</v>
      </c>
      <c r="B32" s="88"/>
      <c r="C32" s="88"/>
      <c r="D32" s="88"/>
      <c r="E32" s="88"/>
      <c r="F32" s="88"/>
      <c r="G32" s="88"/>
      <c r="H32" s="89"/>
      <c r="AA32" s="21" t="s">
        <v>28</v>
      </c>
      <c r="AB32" s="27"/>
      <c r="AC32" s="28"/>
    </row>
    <row r="33" spans="1:53" customFormat="1" ht="15" x14ac:dyDescent="0.25">
      <c r="A33" s="24"/>
      <c r="B33" s="90" t="s">
        <v>29</v>
      </c>
      <c r="C33" s="91"/>
      <c r="D33" s="25">
        <f>D31</f>
        <v>2176488.69</v>
      </c>
      <c r="E33" s="25">
        <f t="shared" ref="E33:H33" si="2">E31</f>
        <v>637116.82999999996</v>
      </c>
      <c r="F33" s="25">
        <f t="shared" si="2"/>
        <v>707810.87000000011</v>
      </c>
      <c r="G33" s="25"/>
      <c r="H33" s="25">
        <f t="shared" si="2"/>
        <v>3521416.39</v>
      </c>
      <c r="AA33" s="21"/>
      <c r="AB33" s="27"/>
      <c r="AC33" s="28" t="s">
        <v>29</v>
      </c>
    </row>
    <row r="34" spans="1:53" customFormat="1" ht="48" x14ac:dyDescent="0.25">
      <c r="A34" s="87" t="s">
        <v>30</v>
      </c>
      <c r="B34" s="88"/>
      <c r="C34" s="88"/>
      <c r="D34" s="88"/>
      <c r="E34" s="88"/>
      <c r="F34" s="88"/>
      <c r="G34" s="88"/>
      <c r="H34" s="89"/>
      <c r="AA34" s="21" t="s">
        <v>30</v>
      </c>
      <c r="AB34" s="27"/>
      <c r="AC34" s="28"/>
    </row>
    <row r="35" spans="1:53" customFormat="1" ht="15" x14ac:dyDescent="0.25">
      <c r="A35" s="24"/>
      <c r="B35" s="90" t="s">
        <v>31</v>
      </c>
      <c r="C35" s="91"/>
      <c r="D35" s="25">
        <f>D33</f>
        <v>2176488.69</v>
      </c>
      <c r="E35" s="25">
        <f t="shared" ref="E35:H35" si="3">E33</f>
        <v>637116.82999999996</v>
      </c>
      <c r="F35" s="25">
        <f t="shared" si="3"/>
        <v>707810.87000000011</v>
      </c>
      <c r="G35" s="25"/>
      <c r="H35" s="25">
        <f t="shared" si="3"/>
        <v>3521416.39</v>
      </c>
      <c r="AA35" s="21"/>
      <c r="AB35" s="27"/>
      <c r="AC35" s="28" t="s">
        <v>31</v>
      </c>
    </row>
    <row r="36" spans="1:53" customFormat="1" ht="15" x14ac:dyDescent="0.25">
      <c r="A36" s="87" t="s">
        <v>32</v>
      </c>
      <c r="B36" s="88"/>
      <c r="C36" s="88"/>
      <c r="D36" s="88"/>
      <c r="E36" s="88"/>
      <c r="F36" s="88"/>
      <c r="G36" s="88"/>
      <c r="H36" s="89"/>
      <c r="AA36" s="21" t="s">
        <v>32</v>
      </c>
      <c r="AB36" s="27"/>
      <c r="AC36" s="28"/>
    </row>
    <row r="37" spans="1:53" customFormat="1" ht="15" x14ac:dyDescent="0.25">
      <c r="A37" s="24"/>
      <c r="B37" s="90" t="s">
        <v>33</v>
      </c>
      <c r="C37" s="91"/>
      <c r="D37" s="25">
        <f>D35</f>
        <v>2176488.69</v>
      </c>
      <c r="E37" s="25">
        <f t="shared" ref="E37:H37" si="4">E35</f>
        <v>637116.82999999996</v>
      </c>
      <c r="F37" s="25">
        <f t="shared" si="4"/>
        <v>707810.87000000011</v>
      </c>
      <c r="G37" s="25"/>
      <c r="H37" s="25">
        <f t="shared" si="4"/>
        <v>3521416.39</v>
      </c>
      <c r="AA37" s="21"/>
      <c r="AB37" s="27"/>
      <c r="AC37" s="28" t="s">
        <v>33</v>
      </c>
    </row>
    <row r="38" spans="1:53" customFormat="1" ht="15" x14ac:dyDescent="0.25">
      <c r="A38" s="87" t="s">
        <v>34</v>
      </c>
      <c r="B38" s="88"/>
      <c r="C38" s="88"/>
      <c r="D38" s="88"/>
      <c r="E38" s="88"/>
      <c r="F38" s="88"/>
      <c r="G38" s="88"/>
      <c r="H38" s="89"/>
      <c r="AA38" s="21" t="s">
        <v>34</v>
      </c>
      <c r="AB38" s="27"/>
      <c r="AC38" s="28"/>
    </row>
    <row r="39" spans="1:53" customFormat="1" ht="15" x14ac:dyDescent="0.25">
      <c r="A39" s="24"/>
      <c r="B39" s="90" t="s">
        <v>35</v>
      </c>
      <c r="C39" s="91"/>
      <c r="D39" s="25">
        <f>D37</f>
        <v>2176488.69</v>
      </c>
      <c r="E39" s="25">
        <f t="shared" ref="E39:H39" si="5">E37</f>
        <v>637116.82999999996</v>
      </c>
      <c r="F39" s="25">
        <f t="shared" si="5"/>
        <v>707810.87000000011</v>
      </c>
      <c r="G39" s="25"/>
      <c r="H39" s="25">
        <f t="shared" si="5"/>
        <v>3521416.39</v>
      </c>
      <c r="AA39" s="21"/>
      <c r="AB39" s="27"/>
      <c r="AC39" s="28" t="s">
        <v>35</v>
      </c>
    </row>
    <row r="42" spans="1:53" s="29" customFormat="1" x14ac:dyDescent="0.25">
      <c r="A42" s="30" t="s">
        <v>36</v>
      </c>
      <c r="B42" s="31"/>
      <c r="C42" s="92"/>
      <c r="D42" s="92"/>
      <c r="E42" s="85" t="s">
        <v>37</v>
      </c>
      <c r="F42" s="85"/>
      <c r="G42" s="85"/>
      <c r="H42" s="85"/>
      <c r="I42" s="7"/>
      <c r="J42" s="7"/>
      <c r="K42" s="7"/>
      <c r="L42" s="7"/>
      <c r="M42" s="7"/>
      <c r="N42" s="32"/>
      <c r="O42" s="32"/>
      <c r="P42" s="32"/>
      <c r="Q42" s="32"/>
      <c r="R42" s="32"/>
      <c r="S42" s="32"/>
      <c r="T42" s="33"/>
      <c r="U42" s="33"/>
      <c r="V42" s="33"/>
      <c r="W42" s="33"/>
      <c r="X42" s="33"/>
      <c r="Y42" s="33"/>
      <c r="Z42" s="33"/>
      <c r="AA42" s="5"/>
      <c r="AB42" s="6"/>
      <c r="AC42" s="6"/>
      <c r="AD42" s="7" t="s">
        <v>4</v>
      </c>
      <c r="AE42" s="7" t="s">
        <v>4</v>
      </c>
      <c r="AF42" s="34" t="s">
        <v>37</v>
      </c>
      <c r="AG42" s="34" t="s">
        <v>4</v>
      </c>
      <c r="AH42" s="34" t="s">
        <v>4</v>
      </c>
      <c r="AI42" s="34" t="s">
        <v>4</v>
      </c>
      <c r="AJ42" s="6"/>
      <c r="AK42" s="6"/>
      <c r="AL42" s="6"/>
      <c r="AM42" s="6"/>
      <c r="AN42" s="7"/>
      <c r="AO42" s="7"/>
      <c r="AP42" s="7"/>
      <c r="AQ42" s="7"/>
      <c r="AR42" s="6"/>
      <c r="AS42" s="6"/>
      <c r="AT42" s="6"/>
      <c r="AU42" s="6"/>
      <c r="AV42" s="7"/>
      <c r="AW42" s="7"/>
      <c r="AX42" s="6"/>
      <c r="AY42" s="6"/>
      <c r="AZ42" s="6"/>
      <c r="BA42" s="6"/>
    </row>
    <row r="43" spans="1:53" s="35" customFormat="1" ht="18.75" customHeight="1" x14ac:dyDescent="0.25">
      <c r="A43" s="36"/>
      <c r="B43" s="36"/>
      <c r="C43" s="83" t="s">
        <v>38</v>
      </c>
      <c r="D43" s="83"/>
      <c r="E43" s="83"/>
      <c r="F43" s="83"/>
      <c r="G43" s="83"/>
      <c r="H43" s="83"/>
      <c r="I43" s="7"/>
      <c r="J43" s="7"/>
      <c r="K43" s="7"/>
      <c r="L43" s="7"/>
      <c r="M43" s="7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  <c r="AA43" s="5"/>
      <c r="AB43" s="6"/>
      <c r="AC43" s="6"/>
      <c r="AD43" s="7"/>
      <c r="AE43" s="7"/>
      <c r="AF43" s="6"/>
      <c r="AG43" s="6"/>
      <c r="AH43" s="6"/>
      <c r="AI43" s="6"/>
      <c r="AJ43" s="6"/>
      <c r="AK43" s="6"/>
      <c r="AL43" s="6"/>
      <c r="AM43" s="6"/>
      <c r="AN43" s="7"/>
      <c r="AO43" s="7"/>
      <c r="AP43" s="7"/>
      <c r="AQ43" s="7"/>
      <c r="AR43" s="6"/>
      <c r="AS43" s="6"/>
      <c r="AT43" s="6"/>
      <c r="AU43" s="6"/>
      <c r="AV43" s="7"/>
      <c r="AW43" s="7"/>
      <c r="AX43" s="6"/>
      <c r="AY43" s="6"/>
      <c r="AZ43" s="6"/>
      <c r="BA43" s="6"/>
    </row>
    <row r="44" spans="1:53" s="29" customFormat="1" ht="15" x14ac:dyDescent="0.25">
      <c r="A44" s="30" t="s">
        <v>39</v>
      </c>
      <c r="B44" s="31"/>
      <c r="C44"/>
      <c r="D44" s="37"/>
      <c r="E44" s="85" t="s">
        <v>37</v>
      </c>
      <c r="F44" s="85"/>
      <c r="G44" s="85"/>
      <c r="H44" s="85"/>
      <c r="I44" s="7"/>
      <c r="J44" s="7"/>
      <c r="K44" s="7"/>
      <c r="L44" s="7"/>
      <c r="M44" s="7"/>
      <c r="N44" s="32"/>
      <c r="O44" s="32"/>
      <c r="P44" s="32"/>
      <c r="Q44" s="32"/>
      <c r="R44" s="32"/>
      <c r="S44" s="32"/>
      <c r="T44" s="33"/>
      <c r="U44" s="33"/>
      <c r="V44" s="33"/>
      <c r="W44" s="33"/>
      <c r="X44" s="33"/>
      <c r="Y44" s="33"/>
      <c r="Z44" s="33"/>
      <c r="AA44" s="5"/>
      <c r="AB44" s="6"/>
      <c r="AC44" s="6"/>
      <c r="AD44" s="7"/>
      <c r="AE44" s="7"/>
      <c r="AF44" s="6"/>
      <c r="AG44" s="6"/>
      <c r="AH44" s="6"/>
      <c r="AI44" s="6"/>
      <c r="AJ44" s="34" t="s">
        <v>37</v>
      </c>
      <c r="AK44" s="34" t="s">
        <v>4</v>
      </c>
      <c r="AL44" s="34" t="s">
        <v>4</v>
      </c>
      <c r="AM44" s="34" t="s">
        <v>4</v>
      </c>
      <c r="AN44" s="7"/>
      <c r="AO44" s="7"/>
      <c r="AP44" s="7"/>
      <c r="AQ44" s="7"/>
      <c r="AR44" s="6"/>
      <c r="AS44" s="6"/>
      <c r="AT44" s="6"/>
      <c r="AU44" s="6"/>
      <c r="AV44" s="7"/>
      <c r="AW44" s="7"/>
      <c r="AX44" s="6"/>
      <c r="AY44" s="6"/>
      <c r="AZ44" s="6"/>
      <c r="BA44" s="6"/>
    </row>
    <row r="45" spans="1:53" s="35" customFormat="1" ht="18.75" customHeight="1" x14ac:dyDescent="0.25">
      <c r="A45" s="36"/>
      <c r="B45" s="36"/>
      <c r="C45" s="83" t="s">
        <v>38</v>
      </c>
      <c r="D45" s="83"/>
      <c r="E45" s="83"/>
      <c r="F45" s="83"/>
      <c r="G45" s="83"/>
      <c r="H45" s="83"/>
      <c r="I45" s="7"/>
      <c r="J45" s="7"/>
      <c r="K45" s="7"/>
      <c r="L45" s="7"/>
      <c r="M45" s="7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  <c r="AA45" s="5"/>
      <c r="AB45" s="6"/>
      <c r="AC45" s="6"/>
      <c r="AD45" s="7"/>
      <c r="AE45" s="7"/>
      <c r="AF45" s="6"/>
      <c r="AG45" s="6"/>
      <c r="AH45" s="6"/>
      <c r="AI45" s="6"/>
      <c r="AJ45" s="6"/>
      <c r="AK45" s="6"/>
      <c r="AL45" s="6"/>
      <c r="AM45" s="6"/>
      <c r="AN45" s="7"/>
      <c r="AO45" s="7"/>
      <c r="AP45" s="7"/>
      <c r="AQ45" s="7"/>
      <c r="AR45" s="6"/>
      <c r="AS45" s="6"/>
      <c r="AT45" s="6"/>
      <c r="AU45" s="6"/>
      <c r="AV45" s="7"/>
      <c r="AW45" s="7"/>
      <c r="AX45" s="6"/>
      <c r="AY45" s="6"/>
      <c r="AZ45" s="6"/>
      <c r="BA45" s="6"/>
    </row>
    <row r="46" spans="1:53" s="29" customFormat="1" x14ac:dyDescent="0.25">
      <c r="A46" s="86" t="s">
        <v>40</v>
      </c>
      <c r="B46" s="86"/>
      <c r="C46" s="86"/>
      <c r="D46" s="86"/>
      <c r="E46" s="85" t="s">
        <v>37</v>
      </c>
      <c r="F46" s="85"/>
      <c r="G46" s="85"/>
      <c r="H46" s="85"/>
      <c r="I46" s="7"/>
      <c r="J46" s="7"/>
      <c r="K46" s="7"/>
      <c r="L46" s="7"/>
      <c r="M46" s="7"/>
      <c r="N46" s="32"/>
      <c r="O46" s="32"/>
      <c r="P46" s="32"/>
      <c r="Q46" s="32"/>
      <c r="R46" s="32"/>
      <c r="S46" s="32"/>
      <c r="T46" s="33"/>
      <c r="U46" s="33"/>
      <c r="V46" s="33"/>
      <c r="W46" s="33"/>
      <c r="X46" s="33"/>
      <c r="Y46" s="33"/>
      <c r="Z46" s="33"/>
      <c r="AA46" s="5"/>
      <c r="AB46" s="6"/>
      <c r="AC46" s="6"/>
      <c r="AD46" s="7"/>
      <c r="AE46" s="7"/>
      <c r="AF46" s="6"/>
      <c r="AG46" s="6"/>
      <c r="AH46" s="6"/>
      <c r="AI46" s="6"/>
      <c r="AJ46" s="6"/>
      <c r="AK46" s="6"/>
      <c r="AL46" s="6"/>
      <c r="AM46" s="6"/>
      <c r="AN46" s="38" t="s">
        <v>40</v>
      </c>
      <c r="AO46" s="38" t="s">
        <v>4</v>
      </c>
      <c r="AP46" s="38" t="s">
        <v>4</v>
      </c>
      <c r="AQ46" s="38" t="s">
        <v>4</v>
      </c>
      <c r="AR46" s="34" t="s">
        <v>37</v>
      </c>
      <c r="AS46" s="34" t="s">
        <v>4</v>
      </c>
      <c r="AT46" s="34" t="s">
        <v>4</v>
      </c>
      <c r="AU46" s="34" t="s">
        <v>4</v>
      </c>
      <c r="AV46" s="7"/>
      <c r="AW46" s="7"/>
      <c r="AX46" s="6"/>
      <c r="AY46" s="6"/>
      <c r="AZ46" s="6"/>
      <c r="BA46" s="6"/>
    </row>
    <row r="47" spans="1:53" s="35" customFormat="1" ht="18.75" customHeight="1" x14ac:dyDescent="0.25">
      <c r="A47" s="36"/>
      <c r="B47" s="36"/>
      <c r="C47" s="83" t="s">
        <v>38</v>
      </c>
      <c r="D47" s="83"/>
      <c r="E47" s="83"/>
      <c r="F47" s="83"/>
      <c r="G47" s="83"/>
      <c r="H47" s="83"/>
      <c r="I47" s="7"/>
      <c r="J47" s="7"/>
      <c r="K47" s="7"/>
      <c r="L47" s="7"/>
      <c r="M47" s="7"/>
      <c r="N47" s="32"/>
      <c r="O47" s="32"/>
      <c r="P47" s="32"/>
      <c r="Q47" s="32"/>
      <c r="R47" s="32"/>
      <c r="S47" s="32"/>
      <c r="T47" s="32"/>
      <c r="U47" s="32"/>
      <c r="V47" s="32"/>
      <c r="W47" s="32"/>
      <c r="X47" s="32"/>
      <c r="Y47" s="32"/>
      <c r="Z47" s="32"/>
      <c r="AA47" s="5"/>
      <c r="AB47" s="6"/>
      <c r="AC47" s="6"/>
      <c r="AD47" s="7"/>
      <c r="AE47" s="7"/>
      <c r="AF47" s="6"/>
      <c r="AG47" s="6"/>
      <c r="AH47" s="6"/>
      <c r="AI47" s="6"/>
      <c r="AJ47" s="6"/>
      <c r="AK47" s="6"/>
      <c r="AL47" s="6"/>
      <c r="AM47" s="6"/>
      <c r="AN47" s="7"/>
      <c r="AO47" s="7"/>
      <c r="AP47" s="7"/>
      <c r="AQ47" s="7"/>
      <c r="AR47" s="6"/>
      <c r="AS47" s="6"/>
      <c r="AT47" s="6"/>
      <c r="AU47" s="6"/>
      <c r="AV47" s="7"/>
      <c r="AW47" s="7"/>
      <c r="AX47" s="6"/>
      <c r="AY47" s="6"/>
      <c r="AZ47" s="6"/>
      <c r="BA47" s="6"/>
    </row>
    <row r="48" spans="1:53" s="29" customFormat="1" x14ac:dyDescent="0.25">
      <c r="A48" s="30" t="s">
        <v>2</v>
      </c>
      <c r="B48" s="31"/>
      <c r="C48" s="84"/>
      <c r="D48" s="84"/>
      <c r="E48" s="85" t="s">
        <v>37</v>
      </c>
      <c r="F48" s="85"/>
      <c r="G48" s="85"/>
      <c r="H48" s="85"/>
      <c r="I48" s="7"/>
      <c r="J48" s="7"/>
      <c r="K48" s="7"/>
      <c r="L48" s="7"/>
      <c r="M48" s="7"/>
      <c r="N48" s="32"/>
      <c r="O48" s="32"/>
      <c r="P48" s="32"/>
      <c r="Q48" s="32"/>
      <c r="R48" s="32"/>
      <c r="S48" s="32"/>
      <c r="T48" s="33"/>
      <c r="U48" s="33"/>
      <c r="V48" s="33"/>
      <c r="W48" s="33"/>
      <c r="X48" s="33"/>
      <c r="Y48" s="33"/>
      <c r="Z48" s="33"/>
      <c r="AA48" s="5"/>
      <c r="AB48" s="6"/>
      <c r="AC48" s="6"/>
      <c r="AD48" s="7"/>
      <c r="AE48" s="7"/>
      <c r="AF48" s="6"/>
      <c r="AG48" s="6"/>
      <c r="AH48" s="6"/>
      <c r="AI48" s="6"/>
      <c r="AJ48" s="6"/>
      <c r="AK48" s="6"/>
      <c r="AL48" s="6"/>
      <c r="AM48" s="6"/>
      <c r="AN48" s="7"/>
      <c r="AO48" s="7"/>
      <c r="AP48" s="7"/>
      <c r="AQ48" s="7"/>
      <c r="AR48" s="6"/>
      <c r="AS48" s="6"/>
      <c r="AT48" s="6"/>
      <c r="AU48" s="6"/>
      <c r="AV48" s="38" t="s">
        <v>4</v>
      </c>
      <c r="AW48" s="38" t="s">
        <v>4</v>
      </c>
      <c r="AX48" s="34" t="s">
        <v>37</v>
      </c>
      <c r="AY48" s="34" t="s">
        <v>4</v>
      </c>
      <c r="AZ48" s="34" t="s">
        <v>4</v>
      </c>
      <c r="BA48" s="34" t="s">
        <v>4</v>
      </c>
    </row>
    <row r="49" spans="1:53" s="35" customFormat="1" ht="18.75" customHeight="1" x14ac:dyDescent="0.25">
      <c r="A49" s="36"/>
      <c r="B49" s="36"/>
      <c r="C49" s="83" t="s">
        <v>41</v>
      </c>
      <c r="D49" s="83"/>
      <c r="E49" s="83"/>
      <c r="F49" s="83"/>
      <c r="G49" s="83"/>
      <c r="H49" s="83"/>
      <c r="I49" s="7"/>
      <c r="J49" s="7"/>
      <c r="K49" s="7"/>
      <c r="L49" s="7"/>
      <c r="M49" s="7"/>
      <c r="N49" s="32"/>
      <c r="O49" s="32"/>
      <c r="P49" s="32"/>
      <c r="Q49" s="32"/>
      <c r="R49" s="32"/>
      <c r="S49" s="32"/>
      <c r="T49" s="32"/>
      <c r="U49" s="32"/>
      <c r="V49" s="32"/>
      <c r="W49" s="32"/>
      <c r="X49" s="32"/>
      <c r="Y49" s="32"/>
      <c r="Z49" s="32"/>
      <c r="AA49" s="5"/>
      <c r="AB49" s="6"/>
      <c r="AC49" s="6"/>
      <c r="AD49" s="7"/>
      <c r="AE49" s="7"/>
      <c r="AF49" s="6"/>
      <c r="AG49" s="6"/>
      <c r="AH49" s="6"/>
      <c r="AI49" s="6"/>
      <c r="AJ49" s="6"/>
      <c r="AK49" s="6"/>
      <c r="AL49" s="6"/>
      <c r="AM49" s="6"/>
      <c r="AN49" s="7"/>
      <c r="AO49" s="7"/>
      <c r="AP49" s="7"/>
      <c r="AQ49" s="7"/>
      <c r="AR49" s="6"/>
      <c r="AS49" s="6"/>
      <c r="AT49" s="6"/>
      <c r="AU49" s="6"/>
      <c r="AV49" s="7"/>
      <c r="AW49" s="7"/>
      <c r="AX49" s="6"/>
      <c r="AY49" s="6"/>
      <c r="AZ49" s="6"/>
      <c r="BA49" s="6"/>
    </row>
  </sheetData>
  <mergeCells count="42">
    <mergeCell ref="C4:G4"/>
    <mergeCell ref="C5:G5"/>
    <mergeCell ref="C9:G9"/>
    <mergeCell ref="C10:G10"/>
    <mergeCell ref="B12:G12"/>
    <mergeCell ref="B16:G16"/>
    <mergeCell ref="B17:G17"/>
    <mergeCell ref="B19:H19"/>
    <mergeCell ref="A21:A23"/>
    <mergeCell ref="B21:B23"/>
    <mergeCell ref="C21:C23"/>
    <mergeCell ref="D21:H21"/>
    <mergeCell ref="D22:D23"/>
    <mergeCell ref="E22:E23"/>
    <mergeCell ref="F22:F23"/>
    <mergeCell ref="G22:G23"/>
    <mergeCell ref="H22:H23"/>
    <mergeCell ref="A25:H25"/>
    <mergeCell ref="B27:C27"/>
    <mergeCell ref="A28:H28"/>
    <mergeCell ref="B29:C29"/>
    <mergeCell ref="A30:H30"/>
    <mergeCell ref="B31:C31"/>
    <mergeCell ref="A32:H32"/>
    <mergeCell ref="B33:C33"/>
    <mergeCell ref="A34:H34"/>
    <mergeCell ref="B35:C35"/>
    <mergeCell ref="A36:H36"/>
    <mergeCell ref="B37:C37"/>
    <mergeCell ref="A38:H38"/>
    <mergeCell ref="B39:C39"/>
    <mergeCell ref="C42:D42"/>
    <mergeCell ref="E42:H42"/>
    <mergeCell ref="C47:H47"/>
    <mergeCell ref="C48:D48"/>
    <mergeCell ref="E48:H48"/>
    <mergeCell ref="C49:H49"/>
    <mergeCell ref="C43:H43"/>
    <mergeCell ref="E44:H44"/>
    <mergeCell ref="C45:H45"/>
    <mergeCell ref="A46:D46"/>
    <mergeCell ref="E46:H46"/>
  </mergeCells>
  <printOptions horizontalCentered="1"/>
  <pageMargins left="0.31496062874794001" right="0.31496062874794001" top="0.78740155696868896" bottom="0.31496062874794001" header="0.19685038924217199" footer="0.19685038924217199"/>
  <pageSetup paperSize="9" scale="59" fitToHeight="0" orientation="portrait" r:id="rId1"/>
  <headerFooter>
    <oddFooter>&amp;RСтраница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26EB81-0068-494D-9326-5C25EF36E882}">
  <sheetPr>
    <pageSetUpPr fitToPage="1"/>
  </sheetPr>
  <dimension ref="A1:BA45"/>
  <sheetViews>
    <sheetView tabSelected="1" view="pageBreakPreview" topLeftCell="A13" zoomScale="60" zoomScaleNormal="100" workbookViewId="0">
      <selection activeCell="D41" sqref="D41:F41"/>
    </sheetView>
  </sheetViews>
  <sheetFormatPr defaultColWidth="9.140625" defaultRowHeight="11.25" customHeight="1" x14ac:dyDescent="0.2"/>
  <cols>
    <col min="1" max="1" width="6.7109375" style="1" customWidth="1"/>
    <col min="2" max="2" width="22.140625" style="1" customWidth="1"/>
    <col min="3" max="3" width="32.7109375" style="1" customWidth="1"/>
    <col min="4" max="8" width="20.28515625" style="1" customWidth="1"/>
    <col min="9" max="13" width="113.85546875" style="2" hidden="1" customWidth="1"/>
    <col min="14" max="19" width="136" style="3" hidden="1" customWidth="1"/>
    <col min="20" max="26" width="156.28515625" style="4" hidden="1" customWidth="1"/>
    <col min="27" max="27" width="163" style="5" hidden="1" customWidth="1"/>
    <col min="28" max="29" width="54.85546875" style="6" hidden="1" customWidth="1"/>
    <col min="30" max="31" width="53" style="7" hidden="1" customWidth="1"/>
    <col min="32" max="39" width="81.140625" style="6" hidden="1" customWidth="1"/>
    <col min="40" max="43" width="81.85546875" style="7" hidden="1" customWidth="1"/>
    <col min="44" max="47" width="81.140625" style="6" hidden="1" customWidth="1"/>
    <col min="48" max="49" width="53" style="7" hidden="1" customWidth="1"/>
    <col min="50" max="53" width="81.140625" style="6" hidden="1" customWidth="1"/>
    <col min="54" max="16384" width="9.140625" style="1"/>
  </cols>
  <sheetData>
    <row r="1" spans="1:19" customFormat="1" ht="15" x14ac:dyDescent="0.25">
      <c r="H1" s="8" t="s">
        <v>0</v>
      </c>
    </row>
    <row r="2" spans="1:19" customFormat="1" ht="15" x14ac:dyDescent="0.25">
      <c r="A2" s="9"/>
      <c r="B2" s="9"/>
      <c r="C2" s="9"/>
      <c r="D2" s="9"/>
      <c r="E2" s="9"/>
      <c r="F2" s="9"/>
      <c r="G2" s="9"/>
      <c r="H2" s="8" t="s">
        <v>1</v>
      </c>
    </row>
    <row r="3" spans="1:19" customFormat="1" ht="15" x14ac:dyDescent="0.25">
      <c r="A3" s="9"/>
      <c r="B3" s="9"/>
      <c r="C3" s="9"/>
      <c r="D3" s="9"/>
      <c r="E3" s="9"/>
      <c r="F3" s="9"/>
      <c r="G3" s="9"/>
      <c r="H3" s="8"/>
    </row>
    <row r="4" spans="1:19" customFormat="1" ht="15" x14ac:dyDescent="0.25">
      <c r="A4" s="9"/>
      <c r="B4" s="9" t="s">
        <v>2</v>
      </c>
      <c r="C4" s="103" t="s">
        <v>3</v>
      </c>
      <c r="D4" s="103"/>
      <c r="E4" s="103"/>
      <c r="F4" s="103"/>
      <c r="G4" s="103"/>
      <c r="H4" s="9"/>
      <c r="I4" s="10" t="s">
        <v>3</v>
      </c>
      <c r="J4" s="10" t="s">
        <v>4</v>
      </c>
      <c r="K4" s="10" t="s">
        <v>4</v>
      </c>
      <c r="L4" s="10" t="s">
        <v>4</v>
      </c>
      <c r="M4" s="10" t="s">
        <v>4</v>
      </c>
    </row>
    <row r="5" spans="1:19" customFormat="1" ht="10.5" customHeight="1" x14ac:dyDescent="0.25">
      <c r="A5" s="9"/>
      <c r="B5" s="9"/>
      <c r="C5" s="104" t="s">
        <v>5</v>
      </c>
      <c r="D5" s="104"/>
      <c r="E5" s="104"/>
      <c r="F5" s="104"/>
      <c r="G5" s="104"/>
      <c r="H5" s="9"/>
    </row>
    <row r="6" spans="1:19" customFormat="1" ht="17.25" customHeight="1" x14ac:dyDescent="0.25">
      <c r="A6" s="9"/>
      <c r="B6" s="9" t="s">
        <v>6</v>
      </c>
      <c r="C6" s="11"/>
      <c r="D6" s="11"/>
      <c r="E6" s="11"/>
      <c r="F6" s="11"/>
      <c r="G6" s="11"/>
      <c r="H6" s="9"/>
    </row>
    <row r="7" spans="1:19" customFormat="1" ht="17.25" customHeight="1" x14ac:dyDescent="0.25">
      <c r="A7" s="9"/>
      <c r="B7" s="9"/>
      <c r="C7" s="11"/>
      <c r="D7" s="11"/>
      <c r="E7" s="11"/>
      <c r="F7" s="11"/>
      <c r="G7" s="11"/>
      <c r="H7" s="9"/>
    </row>
    <row r="8" spans="1:19" customFormat="1" ht="17.25" customHeight="1" x14ac:dyDescent="0.25">
      <c r="A8" s="9"/>
      <c r="B8" s="12" t="s">
        <v>53</v>
      </c>
      <c r="C8" s="11"/>
      <c r="D8" s="11"/>
      <c r="E8" s="11"/>
      <c r="F8" s="11"/>
      <c r="G8" s="11"/>
      <c r="H8" s="9"/>
    </row>
    <row r="9" spans="1:19" customFormat="1" ht="17.25" customHeight="1" x14ac:dyDescent="0.25">
      <c r="A9" s="9"/>
      <c r="B9" s="9"/>
      <c r="C9" s="105"/>
      <c r="D9" s="105"/>
      <c r="E9" s="105"/>
      <c r="F9" s="105"/>
      <c r="G9" s="105"/>
      <c r="H9" s="9"/>
    </row>
    <row r="10" spans="1:19" customFormat="1" ht="11.25" customHeight="1" x14ac:dyDescent="0.25">
      <c r="A10" s="13"/>
      <c r="B10" s="13"/>
      <c r="C10" s="104" t="s">
        <v>7</v>
      </c>
      <c r="D10" s="104"/>
      <c r="E10" s="104"/>
      <c r="F10" s="104"/>
      <c r="G10" s="104"/>
      <c r="H10" s="13"/>
    </row>
    <row r="11" spans="1:19" customFormat="1" ht="11.25" customHeight="1" x14ac:dyDescent="0.25">
      <c r="A11" s="13"/>
      <c r="B11" s="13"/>
      <c r="C11" s="11"/>
      <c r="D11" s="11"/>
      <c r="E11" s="11"/>
      <c r="F11" s="11"/>
      <c r="G11" s="11"/>
      <c r="H11" s="13"/>
    </row>
    <row r="12" spans="1:19" customFormat="1" ht="18" x14ac:dyDescent="0.25">
      <c r="A12" s="13"/>
      <c r="B12" s="106" t="s">
        <v>8</v>
      </c>
      <c r="C12" s="106"/>
      <c r="D12" s="106"/>
      <c r="E12" s="106"/>
      <c r="F12" s="106"/>
      <c r="G12" s="106"/>
      <c r="H12" s="13"/>
    </row>
    <row r="13" spans="1:19" customFormat="1" ht="11.25" customHeight="1" x14ac:dyDescent="0.25">
      <c r="A13" s="13"/>
      <c r="B13" s="13"/>
      <c r="C13" s="11"/>
      <c r="D13" s="11"/>
      <c r="E13" s="11"/>
      <c r="F13" s="11"/>
      <c r="G13" s="11"/>
      <c r="H13" s="13"/>
    </row>
    <row r="14" spans="1:19" customFormat="1" ht="11.25" customHeight="1" x14ac:dyDescent="0.25">
      <c r="A14" s="13"/>
      <c r="B14" s="13"/>
      <c r="C14" s="11"/>
      <c r="D14" s="11"/>
      <c r="E14" s="11"/>
      <c r="F14" s="11"/>
      <c r="G14" s="11"/>
      <c r="H14" s="13"/>
    </row>
    <row r="15" spans="1:19" customFormat="1" ht="11.25" customHeight="1" x14ac:dyDescent="0.25">
      <c r="A15" s="13"/>
      <c r="B15" s="13"/>
      <c r="C15" s="11"/>
      <c r="D15" s="11"/>
      <c r="E15" s="11"/>
      <c r="F15" s="11"/>
      <c r="G15" s="11"/>
      <c r="H15" s="13"/>
    </row>
    <row r="16" spans="1:19" customFormat="1" ht="15" x14ac:dyDescent="0.25">
      <c r="A16" s="14"/>
      <c r="B16" s="95"/>
      <c r="C16" s="95"/>
      <c r="D16" s="95"/>
      <c r="E16" s="95"/>
      <c r="F16" s="95"/>
      <c r="G16" s="95"/>
      <c r="H16" s="14"/>
      <c r="N16" s="15" t="s">
        <v>4</v>
      </c>
      <c r="O16" s="15" t="s">
        <v>4</v>
      </c>
      <c r="P16" s="15" t="s">
        <v>4</v>
      </c>
      <c r="Q16" s="15" t="s">
        <v>4</v>
      </c>
      <c r="R16" s="15" t="s">
        <v>4</v>
      </c>
      <c r="S16" s="15" t="s">
        <v>4</v>
      </c>
    </row>
    <row r="17" spans="1:29" customFormat="1" ht="13.5" customHeight="1" x14ac:dyDescent="0.25">
      <c r="A17" s="16"/>
      <c r="B17" s="83" t="s">
        <v>9</v>
      </c>
      <c r="C17" s="83"/>
      <c r="D17" s="83"/>
      <c r="E17" s="83"/>
      <c r="F17" s="83"/>
      <c r="G17" s="83"/>
      <c r="H17" s="16"/>
    </row>
    <row r="18" spans="1:29" customFormat="1" ht="9.75" customHeight="1" x14ac:dyDescent="0.25">
      <c r="A18" s="9"/>
      <c r="B18" s="9"/>
      <c r="C18" s="9"/>
      <c r="D18" s="17"/>
      <c r="E18" s="17"/>
      <c r="F18" s="17"/>
      <c r="G18" s="18"/>
      <c r="H18" s="18"/>
    </row>
    <row r="19" spans="1:29" customFormat="1" ht="15" x14ac:dyDescent="0.25">
      <c r="A19" s="19"/>
      <c r="B19" s="96" t="s">
        <v>10</v>
      </c>
      <c r="C19" s="96"/>
      <c r="D19" s="96"/>
      <c r="E19" s="96"/>
      <c r="F19" s="96"/>
      <c r="G19" s="96"/>
      <c r="H19" s="96"/>
      <c r="T19" s="14" t="s">
        <v>10</v>
      </c>
      <c r="U19" s="14" t="s">
        <v>4</v>
      </c>
      <c r="V19" s="14" t="s">
        <v>4</v>
      </c>
      <c r="W19" s="14" t="s">
        <v>4</v>
      </c>
      <c r="X19" s="14" t="s">
        <v>4</v>
      </c>
      <c r="Y19" s="14" t="s">
        <v>4</v>
      </c>
      <c r="Z19" s="14" t="s">
        <v>4</v>
      </c>
    </row>
    <row r="20" spans="1:29" customFormat="1" ht="9.75" customHeight="1" x14ac:dyDescent="0.25">
      <c r="A20" s="9"/>
      <c r="B20" s="9"/>
      <c r="C20" s="9"/>
      <c r="D20" s="11"/>
      <c r="E20" s="11"/>
      <c r="F20" s="11"/>
      <c r="G20" s="11"/>
      <c r="H20" s="11"/>
    </row>
    <row r="21" spans="1:29" customFormat="1" ht="16.5" customHeight="1" x14ac:dyDescent="0.25">
      <c r="A21" s="97" t="s">
        <v>11</v>
      </c>
      <c r="B21" s="97" t="s">
        <v>12</v>
      </c>
      <c r="C21" s="97" t="s">
        <v>13</v>
      </c>
      <c r="D21" s="100" t="s">
        <v>14</v>
      </c>
      <c r="E21" s="101"/>
      <c r="F21" s="101"/>
      <c r="G21" s="101"/>
      <c r="H21" s="102"/>
    </row>
    <row r="22" spans="1:29" customFormat="1" ht="52.5" customHeight="1" x14ac:dyDescent="0.25">
      <c r="A22" s="98"/>
      <c r="B22" s="98"/>
      <c r="C22" s="98"/>
      <c r="D22" s="97" t="s">
        <v>15</v>
      </c>
      <c r="E22" s="97" t="s">
        <v>16</v>
      </c>
      <c r="F22" s="97" t="s">
        <v>17</v>
      </c>
      <c r="G22" s="97" t="s">
        <v>18</v>
      </c>
      <c r="H22" s="97" t="s">
        <v>19</v>
      </c>
    </row>
    <row r="23" spans="1:29" customFormat="1" ht="3.75" customHeight="1" x14ac:dyDescent="0.25">
      <c r="A23" s="99"/>
      <c r="B23" s="99"/>
      <c r="C23" s="99"/>
      <c r="D23" s="99"/>
      <c r="E23" s="99"/>
      <c r="F23" s="99"/>
      <c r="G23" s="99"/>
      <c r="H23" s="99"/>
    </row>
    <row r="24" spans="1:29" customFormat="1" ht="15" x14ac:dyDescent="0.25">
      <c r="A24" s="20">
        <v>1</v>
      </c>
      <c r="B24" s="20">
        <v>2</v>
      </c>
      <c r="C24" s="20">
        <v>3</v>
      </c>
      <c r="D24" s="20">
        <v>4</v>
      </c>
      <c r="E24" s="20">
        <v>5</v>
      </c>
      <c r="F24" s="20">
        <v>6</v>
      </c>
      <c r="G24" s="20">
        <v>7</v>
      </c>
      <c r="H24" s="20">
        <v>8</v>
      </c>
    </row>
    <row r="25" spans="1:29" customFormat="1" ht="15" customHeight="1" x14ac:dyDescent="0.25">
      <c r="A25" s="109" t="s">
        <v>20</v>
      </c>
      <c r="B25" s="110"/>
      <c r="C25" s="110"/>
      <c r="D25" s="110"/>
      <c r="E25" s="110"/>
      <c r="F25" s="110"/>
      <c r="G25" s="110"/>
      <c r="H25" s="111"/>
      <c r="AA25" s="21" t="s">
        <v>20</v>
      </c>
    </row>
    <row r="26" spans="1:29" customFormat="1" ht="15" x14ac:dyDescent="0.25">
      <c r="A26" s="59">
        <v>1</v>
      </c>
      <c r="B26" s="60" t="s">
        <v>21</v>
      </c>
      <c r="C26" s="60" t="s">
        <v>22</v>
      </c>
      <c r="D26" s="61">
        <v>28827704.199999999</v>
      </c>
      <c r="E26" s="61">
        <v>5572423.8499999996</v>
      </c>
      <c r="F26" s="61">
        <v>3524898.13</v>
      </c>
      <c r="G26" s="61"/>
      <c r="H26" s="61">
        <v>37925026.18</v>
      </c>
      <c r="AA26" s="21"/>
    </row>
    <row r="27" spans="1:29" customFormat="1" ht="22.5" customHeight="1" x14ac:dyDescent="0.25">
      <c r="A27" s="62"/>
      <c r="B27" s="112" t="s">
        <v>23</v>
      </c>
      <c r="C27" s="113"/>
      <c r="D27" s="63">
        <f>D26</f>
        <v>28827704.199999999</v>
      </c>
      <c r="E27" s="63">
        <f t="shared" ref="E27:H27" si="0">E26</f>
        <v>5572423.8499999996</v>
      </c>
      <c r="F27" s="63">
        <f t="shared" si="0"/>
        <v>3524898.13</v>
      </c>
      <c r="G27" s="63"/>
      <c r="H27" s="63">
        <f t="shared" si="0"/>
        <v>37925026.18</v>
      </c>
      <c r="AA27" s="21"/>
      <c r="AB27" s="27" t="s">
        <v>23</v>
      </c>
    </row>
    <row r="28" spans="1:29" customFormat="1" ht="15" customHeight="1" x14ac:dyDescent="0.25">
      <c r="A28" s="109" t="s">
        <v>24</v>
      </c>
      <c r="B28" s="110"/>
      <c r="C28" s="110"/>
      <c r="D28" s="110"/>
      <c r="E28" s="110"/>
      <c r="F28" s="110"/>
      <c r="G28" s="110"/>
      <c r="H28" s="111"/>
      <c r="AA28" s="21" t="s">
        <v>24</v>
      </c>
      <c r="AB28" s="27"/>
    </row>
    <row r="29" spans="1:29" customFormat="1" ht="15" x14ac:dyDescent="0.25">
      <c r="A29" s="62"/>
      <c r="B29" s="107" t="s">
        <v>25</v>
      </c>
      <c r="C29" s="108"/>
      <c r="D29" s="63">
        <f>D27</f>
        <v>28827704.199999999</v>
      </c>
      <c r="E29" s="63">
        <f t="shared" ref="E29:H29" si="1">E27</f>
        <v>5572423.8499999996</v>
      </c>
      <c r="F29" s="63">
        <f t="shared" si="1"/>
        <v>3524898.13</v>
      </c>
      <c r="G29" s="63"/>
      <c r="H29" s="63">
        <f t="shared" si="1"/>
        <v>37925026.18</v>
      </c>
      <c r="AA29" s="21"/>
      <c r="AB29" s="27"/>
      <c r="AC29" s="28" t="s">
        <v>25</v>
      </c>
    </row>
    <row r="30" spans="1:29" customFormat="1" ht="15" customHeight="1" x14ac:dyDescent="0.25">
      <c r="A30" s="109" t="s">
        <v>26</v>
      </c>
      <c r="B30" s="110"/>
      <c r="C30" s="110"/>
      <c r="D30" s="110"/>
      <c r="E30" s="110"/>
      <c r="F30" s="110"/>
      <c r="G30" s="110"/>
      <c r="H30" s="111"/>
      <c r="AA30" s="21" t="s">
        <v>26</v>
      </c>
      <c r="AB30" s="27"/>
      <c r="AC30" s="28"/>
    </row>
    <row r="31" spans="1:29" customFormat="1" ht="15" x14ac:dyDescent="0.25">
      <c r="A31" s="62"/>
      <c r="B31" s="107" t="s">
        <v>27</v>
      </c>
      <c r="C31" s="108"/>
      <c r="D31" s="63">
        <f>D29</f>
        <v>28827704.199999999</v>
      </c>
      <c r="E31" s="63">
        <f t="shared" ref="E31:H31" si="2">E29</f>
        <v>5572423.8499999996</v>
      </c>
      <c r="F31" s="63">
        <f t="shared" si="2"/>
        <v>3524898.13</v>
      </c>
      <c r="G31" s="63"/>
      <c r="H31" s="63">
        <f t="shared" si="2"/>
        <v>37925026.18</v>
      </c>
      <c r="AA31" s="21"/>
      <c r="AB31" s="27"/>
      <c r="AC31" s="28" t="s">
        <v>27</v>
      </c>
    </row>
    <row r="32" spans="1:29" customFormat="1" ht="15" customHeight="1" x14ac:dyDescent="0.25">
      <c r="A32" s="109" t="s">
        <v>28</v>
      </c>
      <c r="B32" s="110"/>
      <c r="C32" s="110"/>
      <c r="D32" s="110"/>
      <c r="E32" s="110"/>
      <c r="F32" s="110"/>
      <c r="G32" s="110"/>
      <c r="H32" s="111"/>
      <c r="AA32" s="21" t="s">
        <v>28</v>
      </c>
      <c r="AB32" s="27"/>
      <c r="AC32" s="28"/>
    </row>
    <row r="33" spans="1:29" customFormat="1" ht="15" x14ac:dyDescent="0.25">
      <c r="A33" s="62"/>
      <c r="B33" s="107" t="s">
        <v>29</v>
      </c>
      <c r="C33" s="108"/>
      <c r="D33" s="63">
        <f>D31</f>
        <v>28827704.199999999</v>
      </c>
      <c r="E33" s="63">
        <f t="shared" ref="E33:H33" si="3">E31</f>
        <v>5572423.8499999996</v>
      </c>
      <c r="F33" s="63">
        <f t="shared" si="3"/>
        <v>3524898.13</v>
      </c>
      <c r="G33" s="63"/>
      <c r="H33" s="63">
        <f t="shared" si="3"/>
        <v>37925026.18</v>
      </c>
      <c r="AA33" s="21"/>
      <c r="AB33" s="27"/>
      <c r="AC33" s="28" t="s">
        <v>29</v>
      </c>
    </row>
    <row r="34" spans="1:29" customFormat="1" ht="48" customHeight="1" x14ac:dyDescent="0.25">
      <c r="A34" s="109" t="s">
        <v>30</v>
      </c>
      <c r="B34" s="110"/>
      <c r="C34" s="110"/>
      <c r="D34" s="110"/>
      <c r="E34" s="110"/>
      <c r="F34" s="110"/>
      <c r="G34" s="110"/>
      <c r="H34" s="111"/>
      <c r="AA34" s="21" t="s">
        <v>30</v>
      </c>
      <c r="AB34" s="27"/>
      <c r="AC34" s="28"/>
    </row>
    <row r="35" spans="1:29" customFormat="1" ht="15" x14ac:dyDescent="0.25">
      <c r="A35" s="62"/>
      <c r="B35" s="107" t="s">
        <v>31</v>
      </c>
      <c r="C35" s="108"/>
      <c r="D35" s="63">
        <f>D33</f>
        <v>28827704.199999999</v>
      </c>
      <c r="E35" s="63">
        <f t="shared" ref="E35:H35" si="4">E33</f>
        <v>5572423.8499999996</v>
      </c>
      <c r="F35" s="63">
        <f t="shared" si="4"/>
        <v>3524898.13</v>
      </c>
      <c r="G35" s="63"/>
      <c r="H35" s="63">
        <f t="shared" si="4"/>
        <v>37925026.18</v>
      </c>
      <c r="AA35" s="21"/>
      <c r="AB35" s="27"/>
      <c r="AC35" s="28" t="s">
        <v>31</v>
      </c>
    </row>
    <row r="36" spans="1:29" customFormat="1" ht="15" customHeight="1" x14ac:dyDescent="0.25">
      <c r="A36" s="109" t="s">
        <v>32</v>
      </c>
      <c r="B36" s="110"/>
      <c r="C36" s="110"/>
      <c r="D36" s="110"/>
      <c r="E36" s="110"/>
      <c r="F36" s="110"/>
      <c r="G36" s="110"/>
      <c r="H36" s="111"/>
      <c r="AA36" s="21" t="s">
        <v>32</v>
      </c>
      <c r="AB36" s="27"/>
      <c r="AC36" s="28"/>
    </row>
    <row r="37" spans="1:29" customFormat="1" ht="15" customHeight="1" x14ac:dyDescent="0.25">
      <c r="A37" s="62"/>
      <c r="B37" s="107" t="s">
        <v>33</v>
      </c>
      <c r="C37" s="108"/>
      <c r="D37" s="63">
        <f>D35</f>
        <v>28827704.199999999</v>
      </c>
      <c r="E37" s="63">
        <f t="shared" ref="E37:H37" si="5">E35</f>
        <v>5572423.8499999996</v>
      </c>
      <c r="F37" s="63">
        <f t="shared" si="5"/>
        <v>3524898.13</v>
      </c>
      <c r="G37" s="63"/>
      <c r="H37" s="63">
        <f t="shared" si="5"/>
        <v>37925026.18</v>
      </c>
      <c r="AA37" s="21"/>
      <c r="AB37" s="27"/>
      <c r="AC37" s="28" t="s">
        <v>33</v>
      </c>
    </row>
    <row r="38" spans="1:29" customFormat="1" ht="15" customHeight="1" x14ac:dyDescent="0.25">
      <c r="A38" s="109" t="s">
        <v>34</v>
      </c>
      <c r="B38" s="110"/>
      <c r="C38" s="110"/>
      <c r="D38" s="110"/>
      <c r="E38" s="110"/>
      <c r="F38" s="110"/>
      <c r="G38" s="110"/>
      <c r="H38" s="111"/>
      <c r="AA38" s="21" t="s">
        <v>34</v>
      </c>
      <c r="AB38" s="27"/>
      <c r="AC38" s="28"/>
    </row>
    <row r="39" spans="1:29" customFormat="1" ht="15" x14ac:dyDescent="0.25">
      <c r="A39" s="59">
        <v>2</v>
      </c>
      <c r="B39" s="60" t="s">
        <v>43</v>
      </c>
      <c r="C39" s="60" t="s">
        <v>44</v>
      </c>
      <c r="D39" s="61">
        <f>D37*22/100</f>
        <v>6342094.9239999996</v>
      </c>
      <c r="E39" s="61">
        <f t="shared" ref="E39:H39" si="6">E37*22/100</f>
        <v>1225933.247</v>
      </c>
      <c r="F39" s="61">
        <f t="shared" si="6"/>
        <v>775477.58860000002</v>
      </c>
      <c r="G39" s="61"/>
      <c r="H39" s="61">
        <f t="shared" si="6"/>
        <v>8343505.7596000005</v>
      </c>
      <c r="AA39" s="21"/>
      <c r="AB39" s="27"/>
      <c r="AC39" s="28"/>
    </row>
    <row r="40" spans="1:29" customFormat="1" ht="15" customHeight="1" x14ac:dyDescent="0.25">
      <c r="A40" s="62"/>
      <c r="B40" s="112" t="s">
        <v>45</v>
      </c>
      <c r="C40" s="113"/>
      <c r="D40" s="63">
        <f>D39</f>
        <v>6342094.9239999996</v>
      </c>
      <c r="E40" s="63">
        <f t="shared" ref="E40:H40" si="7">E39</f>
        <v>1225933.247</v>
      </c>
      <c r="F40" s="63">
        <f t="shared" si="7"/>
        <v>775477.58860000002</v>
      </c>
      <c r="G40" s="63"/>
      <c r="H40" s="63">
        <f t="shared" si="7"/>
        <v>8343505.7596000005</v>
      </c>
      <c r="AA40" s="21"/>
      <c r="AB40" s="27"/>
      <c r="AC40" s="28" t="s">
        <v>35</v>
      </c>
    </row>
    <row r="41" spans="1:29" customFormat="1" ht="15" customHeight="1" x14ac:dyDescent="0.25">
      <c r="A41" s="62"/>
      <c r="B41" s="107" t="s">
        <v>35</v>
      </c>
      <c r="C41" s="108"/>
      <c r="D41" s="63">
        <f>D37+D40</f>
        <v>35169799.123999998</v>
      </c>
      <c r="E41" s="63">
        <f t="shared" ref="E41:F41" si="8">E37+E40</f>
        <v>6798357.0969999991</v>
      </c>
      <c r="F41" s="63">
        <f t="shared" si="8"/>
        <v>4300375.7186000003</v>
      </c>
      <c r="G41" s="63"/>
      <c r="H41" s="63">
        <v>46268531.939999998</v>
      </c>
      <c r="AA41" s="21"/>
      <c r="AB41" s="27"/>
      <c r="AC41" s="28"/>
    </row>
    <row r="42" spans="1:29" ht="11.25" customHeight="1" x14ac:dyDescent="0.2">
      <c r="A42" s="40"/>
      <c r="B42" s="114" t="s">
        <v>47</v>
      </c>
      <c r="C42" s="115"/>
      <c r="D42" s="115"/>
      <c r="E42" s="115"/>
      <c r="F42" s="115"/>
      <c r="G42" s="116"/>
      <c r="H42" s="41">
        <f>H41*1.2183</f>
        <v>56368952.462501995</v>
      </c>
    </row>
    <row r="43" spans="1:29" ht="11.25" customHeight="1" x14ac:dyDescent="0.2">
      <c r="A43" s="40"/>
      <c r="B43" s="117" t="s">
        <v>48</v>
      </c>
      <c r="C43" s="117"/>
      <c r="D43" s="117"/>
      <c r="E43" s="117"/>
      <c r="F43" s="117"/>
      <c r="G43" s="117"/>
      <c r="H43" s="41">
        <f>H42*1.016</f>
        <v>57270855.701902024</v>
      </c>
    </row>
    <row r="44" spans="1:29" ht="11.25" customHeight="1" x14ac:dyDescent="0.2">
      <c r="A44" s="42"/>
      <c r="B44" s="118" t="s">
        <v>46</v>
      </c>
      <c r="C44" s="118"/>
      <c r="D44" s="118"/>
      <c r="E44" s="118"/>
      <c r="F44" s="118"/>
      <c r="G44" s="118"/>
      <c r="H44" s="43">
        <f>H43</f>
        <v>57270855.701902024</v>
      </c>
    </row>
    <row r="45" spans="1:29" ht="11.25" customHeight="1" x14ac:dyDescent="0.2">
      <c r="A45" s="42"/>
      <c r="B45" s="117" t="s">
        <v>50</v>
      </c>
      <c r="C45" s="117"/>
      <c r="D45" s="117"/>
      <c r="E45" s="117"/>
      <c r="F45" s="117"/>
      <c r="G45" s="117"/>
      <c r="H45" s="41">
        <f>H44/1.22*22/100</f>
        <v>10327531.356080694</v>
      </c>
    </row>
  </sheetData>
  <mergeCells count="36">
    <mergeCell ref="B16:G16"/>
    <mergeCell ref="B42:G42"/>
    <mergeCell ref="B43:G43"/>
    <mergeCell ref="B44:G44"/>
    <mergeCell ref="B45:G45"/>
    <mergeCell ref="A30:H30"/>
    <mergeCell ref="B17:G17"/>
    <mergeCell ref="B19:H19"/>
    <mergeCell ref="A21:A23"/>
    <mergeCell ref="B21:B23"/>
    <mergeCell ref="C21:C23"/>
    <mergeCell ref="D21:H21"/>
    <mergeCell ref="D22:D23"/>
    <mergeCell ref="E22:E23"/>
    <mergeCell ref="F22:F23"/>
    <mergeCell ref="G22:G23"/>
    <mergeCell ref="C4:G4"/>
    <mergeCell ref="C5:G5"/>
    <mergeCell ref="C9:G9"/>
    <mergeCell ref="C10:G10"/>
    <mergeCell ref="B12:G12"/>
    <mergeCell ref="H22:H23"/>
    <mergeCell ref="A25:H25"/>
    <mergeCell ref="B27:C27"/>
    <mergeCell ref="A28:H28"/>
    <mergeCell ref="B29:C29"/>
    <mergeCell ref="B31:C31"/>
    <mergeCell ref="A32:H32"/>
    <mergeCell ref="B33:C33"/>
    <mergeCell ref="A34:H34"/>
    <mergeCell ref="B35:C35"/>
    <mergeCell ref="B41:C41"/>
    <mergeCell ref="A36:H36"/>
    <mergeCell ref="B37:C37"/>
    <mergeCell ref="A38:H38"/>
    <mergeCell ref="B40:C40"/>
  </mergeCells>
  <printOptions horizontalCentered="1"/>
  <pageMargins left="0.31496062874794001" right="0.31496062874794001" top="0.78740155696868896" bottom="0.31496062874794001" header="0.19685038924217199" footer="0.19685038924217199"/>
  <pageSetup paperSize="9" scale="59" fitToHeight="0" orientation="portrait" r:id="rId1"/>
  <headerFooter>
    <oddFooter>&amp;RСтраница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757E06-E8B6-4C6E-B40B-D60D0F4D7B6C}">
  <sheetPr>
    <pageSetUpPr fitToPage="1"/>
  </sheetPr>
  <dimension ref="A1:BA51"/>
  <sheetViews>
    <sheetView topLeftCell="A22" zoomScaleNormal="100" workbookViewId="0">
      <selection activeCell="C47" sqref="C47:H47"/>
    </sheetView>
  </sheetViews>
  <sheetFormatPr defaultColWidth="9.140625" defaultRowHeight="11.25" customHeight="1" x14ac:dyDescent="0.2"/>
  <cols>
    <col min="1" max="1" width="6.7109375" style="79" customWidth="1"/>
    <col min="2" max="2" width="22.140625" style="79" customWidth="1"/>
    <col min="3" max="3" width="32.7109375" style="79" customWidth="1"/>
    <col min="4" max="8" width="20.28515625" style="79" customWidth="1"/>
    <col min="9" max="13" width="113.85546875" style="80" hidden="1" customWidth="1"/>
    <col min="14" max="19" width="136" style="81" hidden="1" customWidth="1"/>
    <col min="20" max="26" width="156.28515625" style="82" hidden="1" customWidth="1"/>
    <col min="27" max="27" width="163" style="71" hidden="1" customWidth="1"/>
    <col min="28" max="29" width="54.85546875" style="72" hidden="1" customWidth="1"/>
    <col min="30" max="31" width="53" style="68" hidden="1" customWidth="1"/>
    <col min="32" max="39" width="81.140625" style="72" hidden="1" customWidth="1"/>
    <col min="40" max="43" width="81.85546875" style="68" hidden="1" customWidth="1"/>
    <col min="44" max="47" width="81.140625" style="72" hidden="1" customWidth="1"/>
    <col min="48" max="49" width="53" style="68" hidden="1" customWidth="1"/>
    <col min="50" max="53" width="81.140625" style="72" hidden="1" customWidth="1"/>
    <col min="54" max="16384" width="9.140625" style="79"/>
  </cols>
  <sheetData>
    <row r="1" spans="1:19" s="44" customFormat="1" ht="15" x14ac:dyDescent="0.25">
      <c r="H1" s="45" t="s">
        <v>0</v>
      </c>
    </row>
    <row r="2" spans="1:19" s="44" customFormat="1" ht="15" x14ac:dyDescent="0.25">
      <c r="A2" s="46"/>
      <c r="B2" s="46"/>
      <c r="C2" s="46"/>
      <c r="D2" s="46"/>
      <c r="E2" s="46"/>
      <c r="F2" s="46"/>
      <c r="G2" s="46"/>
      <c r="H2" s="45" t="s">
        <v>1</v>
      </c>
    </row>
    <row r="3" spans="1:19" s="44" customFormat="1" ht="15" x14ac:dyDescent="0.25">
      <c r="A3" s="46"/>
      <c r="B3" s="46"/>
      <c r="C3" s="46"/>
      <c r="D3" s="46"/>
      <c r="E3" s="46"/>
      <c r="F3" s="46"/>
      <c r="G3" s="46"/>
      <c r="H3" s="45"/>
    </row>
    <row r="4" spans="1:19" s="44" customFormat="1" ht="15" x14ac:dyDescent="0.25">
      <c r="A4" s="46"/>
      <c r="B4" s="46" t="s">
        <v>2</v>
      </c>
      <c r="C4" s="120" t="s">
        <v>3</v>
      </c>
      <c r="D4" s="120"/>
      <c r="E4" s="120"/>
      <c r="F4" s="120"/>
      <c r="G4" s="120"/>
      <c r="H4" s="46"/>
      <c r="I4" s="47" t="s">
        <v>3</v>
      </c>
      <c r="J4" s="47" t="s">
        <v>4</v>
      </c>
      <c r="K4" s="47" t="s">
        <v>4</v>
      </c>
      <c r="L4" s="47" t="s">
        <v>4</v>
      </c>
      <c r="M4" s="47" t="s">
        <v>4</v>
      </c>
    </row>
    <row r="5" spans="1:19" s="44" customFormat="1" ht="10.5" customHeight="1" x14ac:dyDescent="0.25">
      <c r="A5" s="46"/>
      <c r="B5" s="46"/>
      <c r="C5" s="121" t="s">
        <v>5</v>
      </c>
      <c r="D5" s="121"/>
      <c r="E5" s="121"/>
      <c r="F5" s="121"/>
      <c r="G5" s="121"/>
      <c r="H5" s="46"/>
    </row>
    <row r="6" spans="1:19" s="44" customFormat="1" ht="17.25" customHeight="1" x14ac:dyDescent="0.25">
      <c r="A6" s="46"/>
      <c r="B6" s="46" t="s">
        <v>6</v>
      </c>
      <c r="C6" s="48"/>
      <c r="D6" s="48"/>
      <c r="E6" s="48"/>
      <c r="F6" s="48"/>
      <c r="G6" s="48"/>
      <c r="H6" s="46"/>
    </row>
    <row r="7" spans="1:19" s="44" customFormat="1" ht="17.25" customHeight="1" x14ac:dyDescent="0.25">
      <c r="A7" s="46"/>
      <c r="B7" s="46"/>
      <c r="C7" s="48"/>
      <c r="D7" s="48"/>
      <c r="E7" s="48"/>
      <c r="F7" s="48"/>
      <c r="G7" s="48"/>
      <c r="H7" s="46"/>
    </row>
    <row r="8" spans="1:19" s="44" customFormat="1" ht="17.25" customHeight="1" x14ac:dyDescent="0.25">
      <c r="A8" s="46"/>
      <c r="B8" s="49" t="s">
        <v>51</v>
      </c>
      <c r="C8" s="48"/>
      <c r="D8" s="48"/>
      <c r="E8" s="48"/>
      <c r="F8" s="48"/>
      <c r="G8" s="48"/>
      <c r="H8" s="46"/>
    </row>
    <row r="9" spans="1:19" s="44" customFormat="1" ht="17.25" customHeight="1" x14ac:dyDescent="0.25">
      <c r="A9" s="46"/>
      <c r="B9" s="46"/>
      <c r="C9" s="122"/>
      <c r="D9" s="122"/>
      <c r="E9" s="122"/>
      <c r="F9" s="122"/>
      <c r="G9" s="122"/>
      <c r="H9" s="46"/>
    </row>
    <row r="10" spans="1:19" s="44" customFormat="1" ht="11.25" customHeight="1" x14ac:dyDescent="0.25">
      <c r="A10" s="50"/>
      <c r="B10" s="50"/>
      <c r="C10" s="121" t="s">
        <v>7</v>
      </c>
      <c r="D10" s="121"/>
      <c r="E10" s="121"/>
      <c r="F10" s="121"/>
      <c r="G10" s="121"/>
      <c r="H10" s="50"/>
    </row>
    <row r="11" spans="1:19" s="44" customFormat="1" ht="11.25" customHeight="1" x14ac:dyDescent="0.25">
      <c r="A11" s="50"/>
      <c r="B11" s="50"/>
      <c r="C11" s="48"/>
      <c r="D11" s="48"/>
      <c r="E11" s="48"/>
      <c r="F11" s="48"/>
      <c r="G11" s="48"/>
      <c r="H11" s="50"/>
    </row>
    <row r="12" spans="1:19" s="44" customFormat="1" ht="18" x14ac:dyDescent="0.25">
      <c r="A12" s="50"/>
      <c r="B12" s="123" t="s">
        <v>8</v>
      </c>
      <c r="C12" s="123"/>
      <c r="D12" s="123"/>
      <c r="E12" s="123"/>
      <c r="F12" s="123"/>
      <c r="G12" s="123"/>
      <c r="H12" s="50"/>
    </row>
    <row r="13" spans="1:19" s="44" customFormat="1" ht="11.25" customHeight="1" x14ac:dyDescent="0.25">
      <c r="A13" s="50"/>
      <c r="B13" s="50"/>
      <c r="C13" s="48"/>
      <c r="D13" s="48"/>
      <c r="E13" s="48"/>
      <c r="F13" s="48"/>
      <c r="G13" s="48"/>
      <c r="H13" s="50"/>
    </row>
    <row r="14" spans="1:19" s="44" customFormat="1" ht="11.25" customHeight="1" x14ac:dyDescent="0.25">
      <c r="A14" s="50"/>
      <c r="B14" s="50"/>
      <c r="C14" s="48"/>
      <c r="D14" s="48"/>
      <c r="E14" s="48"/>
      <c r="F14" s="48"/>
      <c r="G14" s="48"/>
      <c r="H14" s="50"/>
    </row>
    <row r="15" spans="1:19" s="44" customFormat="1" ht="11.25" customHeight="1" x14ac:dyDescent="0.25">
      <c r="A15" s="50"/>
      <c r="B15" s="50"/>
      <c r="C15" s="48"/>
      <c r="D15" s="48"/>
      <c r="E15" s="48"/>
      <c r="F15" s="48"/>
      <c r="G15" s="48"/>
      <c r="H15" s="50"/>
    </row>
    <row r="16" spans="1:19" s="44" customFormat="1" ht="15" x14ac:dyDescent="0.25">
      <c r="A16" s="51"/>
      <c r="B16" s="119"/>
      <c r="C16" s="119"/>
      <c r="D16" s="119"/>
      <c r="E16" s="119"/>
      <c r="F16" s="119"/>
      <c r="G16" s="119"/>
      <c r="H16" s="51"/>
      <c r="N16" s="52" t="s">
        <v>4</v>
      </c>
      <c r="O16" s="52" t="s">
        <v>4</v>
      </c>
      <c r="P16" s="52" t="s">
        <v>4</v>
      </c>
      <c r="Q16" s="52" t="s">
        <v>4</v>
      </c>
      <c r="R16" s="52" t="s">
        <v>4</v>
      </c>
      <c r="S16" s="52" t="s">
        <v>4</v>
      </c>
    </row>
    <row r="17" spans="1:29" s="44" customFormat="1" ht="13.5" customHeight="1" x14ac:dyDescent="0.25">
      <c r="A17" s="53"/>
      <c r="B17" s="124" t="s">
        <v>9</v>
      </c>
      <c r="C17" s="124"/>
      <c r="D17" s="124"/>
      <c r="E17" s="124"/>
      <c r="F17" s="124"/>
      <c r="G17" s="124"/>
      <c r="H17" s="53"/>
    </row>
    <row r="18" spans="1:29" s="44" customFormat="1" ht="9.75" customHeight="1" x14ac:dyDescent="0.25">
      <c r="A18" s="46"/>
      <c r="B18" s="46"/>
      <c r="C18" s="46"/>
      <c r="D18" s="54"/>
      <c r="E18" s="54"/>
      <c r="F18" s="54"/>
      <c r="G18" s="55"/>
      <c r="H18" s="55"/>
    </row>
    <row r="19" spans="1:29" s="44" customFormat="1" ht="15" x14ac:dyDescent="0.25">
      <c r="A19" s="56"/>
      <c r="B19" s="125" t="s">
        <v>49</v>
      </c>
      <c r="C19" s="125"/>
      <c r="D19" s="125"/>
      <c r="E19" s="125"/>
      <c r="F19" s="125"/>
      <c r="G19" s="125"/>
      <c r="H19" s="125"/>
      <c r="T19" s="51" t="s">
        <v>49</v>
      </c>
      <c r="U19" s="51" t="s">
        <v>4</v>
      </c>
      <c r="V19" s="51" t="s">
        <v>4</v>
      </c>
      <c r="W19" s="51" t="s">
        <v>4</v>
      </c>
      <c r="X19" s="51" t="s">
        <v>4</v>
      </c>
      <c r="Y19" s="51" t="s">
        <v>4</v>
      </c>
      <c r="Z19" s="51" t="s">
        <v>4</v>
      </c>
    </row>
    <row r="20" spans="1:29" s="44" customFormat="1" ht="9.75" customHeight="1" x14ac:dyDescent="0.25">
      <c r="A20" s="46"/>
      <c r="B20" s="46"/>
      <c r="C20" s="46"/>
      <c r="D20" s="48"/>
      <c r="E20" s="48"/>
      <c r="F20" s="48"/>
      <c r="G20" s="48"/>
      <c r="H20" s="48"/>
    </row>
    <row r="21" spans="1:29" s="44" customFormat="1" ht="16.5" customHeight="1" x14ac:dyDescent="0.25">
      <c r="A21" s="126" t="s">
        <v>11</v>
      </c>
      <c r="B21" s="126" t="s">
        <v>12</v>
      </c>
      <c r="C21" s="126" t="s">
        <v>13</v>
      </c>
      <c r="D21" s="129" t="s">
        <v>14</v>
      </c>
      <c r="E21" s="130"/>
      <c r="F21" s="130"/>
      <c r="G21" s="130"/>
      <c r="H21" s="131"/>
    </row>
    <row r="22" spans="1:29" s="44" customFormat="1" ht="52.5" customHeight="1" x14ac:dyDescent="0.25">
      <c r="A22" s="127"/>
      <c r="B22" s="127"/>
      <c r="C22" s="127"/>
      <c r="D22" s="126" t="s">
        <v>15</v>
      </c>
      <c r="E22" s="126" t="s">
        <v>16</v>
      </c>
      <c r="F22" s="126" t="s">
        <v>17</v>
      </c>
      <c r="G22" s="126" t="s">
        <v>18</v>
      </c>
      <c r="H22" s="126" t="s">
        <v>19</v>
      </c>
    </row>
    <row r="23" spans="1:29" s="44" customFormat="1" ht="3.75" customHeight="1" x14ac:dyDescent="0.25">
      <c r="A23" s="128"/>
      <c r="B23" s="128"/>
      <c r="C23" s="128"/>
      <c r="D23" s="128"/>
      <c r="E23" s="128"/>
      <c r="F23" s="128"/>
      <c r="G23" s="128"/>
      <c r="H23" s="128"/>
    </row>
    <row r="24" spans="1:29" s="44" customFormat="1" ht="15" x14ac:dyDescent="0.25">
      <c r="A24" s="57">
        <v>1</v>
      </c>
      <c r="B24" s="57">
        <v>2</v>
      </c>
      <c r="C24" s="57">
        <v>3</v>
      </c>
      <c r="D24" s="57">
        <v>4</v>
      </c>
      <c r="E24" s="57">
        <v>5</v>
      </c>
      <c r="F24" s="57">
        <v>6</v>
      </c>
      <c r="G24" s="57">
        <v>7</v>
      </c>
      <c r="H24" s="57">
        <v>8</v>
      </c>
    </row>
    <row r="25" spans="1:29" s="44" customFormat="1" ht="15" x14ac:dyDescent="0.25">
      <c r="A25" s="109" t="s">
        <v>20</v>
      </c>
      <c r="B25" s="110"/>
      <c r="C25" s="110"/>
      <c r="D25" s="110"/>
      <c r="E25" s="110"/>
      <c r="F25" s="110"/>
      <c r="G25" s="110"/>
      <c r="H25" s="111"/>
      <c r="AA25" s="58" t="s">
        <v>20</v>
      </c>
    </row>
    <row r="26" spans="1:29" s="44" customFormat="1" ht="15" x14ac:dyDescent="0.25">
      <c r="A26" s="59">
        <v>1</v>
      </c>
      <c r="B26" s="60" t="s">
        <v>21</v>
      </c>
      <c r="C26" s="60" t="s">
        <v>22</v>
      </c>
      <c r="D26" s="61">
        <v>28827704.199999999</v>
      </c>
      <c r="E26" s="61">
        <v>5572423.8499999996</v>
      </c>
      <c r="F26" s="61">
        <v>3524898.13</v>
      </c>
      <c r="G26" s="61"/>
      <c r="H26" s="61">
        <v>37925026.18</v>
      </c>
      <c r="AA26" s="58"/>
    </row>
    <row r="27" spans="1:29" s="44" customFormat="1" ht="22.5" x14ac:dyDescent="0.25">
      <c r="A27" s="62"/>
      <c r="B27" s="112" t="s">
        <v>23</v>
      </c>
      <c r="C27" s="113"/>
      <c r="D27" s="63">
        <f>D26</f>
        <v>28827704.199999999</v>
      </c>
      <c r="E27" s="63">
        <f t="shared" ref="E27:H27" si="0">E26</f>
        <v>5572423.8499999996</v>
      </c>
      <c r="F27" s="63">
        <f t="shared" si="0"/>
        <v>3524898.13</v>
      </c>
      <c r="G27" s="63"/>
      <c r="H27" s="63">
        <f t="shared" si="0"/>
        <v>37925026.18</v>
      </c>
      <c r="AA27" s="58"/>
      <c r="AB27" s="64" t="s">
        <v>23</v>
      </c>
    </row>
    <row r="28" spans="1:29" s="44" customFormat="1" ht="15" x14ac:dyDescent="0.25">
      <c r="A28" s="109" t="s">
        <v>24</v>
      </c>
      <c r="B28" s="110"/>
      <c r="C28" s="110"/>
      <c r="D28" s="110"/>
      <c r="E28" s="110"/>
      <c r="F28" s="110"/>
      <c r="G28" s="110"/>
      <c r="H28" s="111"/>
      <c r="AA28" s="58" t="s">
        <v>24</v>
      </c>
      <c r="AB28" s="64"/>
    </row>
    <row r="29" spans="1:29" s="44" customFormat="1" ht="15" x14ac:dyDescent="0.25">
      <c r="A29" s="62"/>
      <c r="B29" s="107" t="s">
        <v>25</v>
      </c>
      <c r="C29" s="108"/>
      <c r="D29" s="63">
        <f>D27</f>
        <v>28827704.199999999</v>
      </c>
      <c r="E29" s="63">
        <f t="shared" ref="E29:H29" si="1">E27</f>
        <v>5572423.8499999996</v>
      </c>
      <c r="F29" s="63">
        <f t="shared" si="1"/>
        <v>3524898.13</v>
      </c>
      <c r="G29" s="63"/>
      <c r="H29" s="63">
        <f t="shared" si="1"/>
        <v>37925026.18</v>
      </c>
      <c r="AA29" s="58"/>
      <c r="AB29" s="64"/>
      <c r="AC29" s="65" t="s">
        <v>25</v>
      </c>
    </row>
    <row r="30" spans="1:29" s="44" customFormat="1" ht="15" x14ac:dyDescent="0.25">
      <c r="A30" s="109" t="s">
        <v>26</v>
      </c>
      <c r="B30" s="110"/>
      <c r="C30" s="110"/>
      <c r="D30" s="110"/>
      <c r="E30" s="110"/>
      <c r="F30" s="110"/>
      <c r="G30" s="110"/>
      <c r="H30" s="111"/>
      <c r="AA30" s="58" t="s">
        <v>26</v>
      </c>
      <c r="AB30" s="64"/>
      <c r="AC30" s="65"/>
    </row>
    <row r="31" spans="1:29" s="44" customFormat="1" ht="15" x14ac:dyDescent="0.25">
      <c r="A31" s="62"/>
      <c r="B31" s="107" t="s">
        <v>27</v>
      </c>
      <c r="C31" s="108"/>
      <c r="D31" s="63">
        <f>D29</f>
        <v>28827704.199999999</v>
      </c>
      <c r="E31" s="63">
        <f t="shared" ref="E31:H31" si="2">E29</f>
        <v>5572423.8499999996</v>
      </c>
      <c r="F31" s="63">
        <f t="shared" si="2"/>
        <v>3524898.13</v>
      </c>
      <c r="G31" s="63"/>
      <c r="H31" s="63">
        <f t="shared" si="2"/>
        <v>37925026.18</v>
      </c>
      <c r="AA31" s="58"/>
      <c r="AB31" s="64"/>
      <c r="AC31" s="65" t="s">
        <v>27</v>
      </c>
    </row>
    <row r="32" spans="1:29" s="44" customFormat="1" ht="15" x14ac:dyDescent="0.25">
      <c r="A32" s="109" t="s">
        <v>28</v>
      </c>
      <c r="B32" s="110"/>
      <c r="C32" s="110"/>
      <c r="D32" s="110"/>
      <c r="E32" s="110"/>
      <c r="F32" s="110"/>
      <c r="G32" s="110"/>
      <c r="H32" s="111"/>
      <c r="AA32" s="58" t="s">
        <v>28</v>
      </c>
      <c r="AB32" s="64"/>
      <c r="AC32" s="65"/>
    </row>
    <row r="33" spans="1:53" s="44" customFormat="1" ht="15" x14ac:dyDescent="0.25">
      <c r="A33" s="62"/>
      <c r="B33" s="107" t="s">
        <v>29</v>
      </c>
      <c r="C33" s="108"/>
      <c r="D33" s="63">
        <f>D31</f>
        <v>28827704.199999999</v>
      </c>
      <c r="E33" s="63">
        <f t="shared" ref="E33:H33" si="3">E31</f>
        <v>5572423.8499999996</v>
      </c>
      <c r="F33" s="63">
        <f t="shared" si="3"/>
        <v>3524898.13</v>
      </c>
      <c r="G33" s="63"/>
      <c r="H33" s="63">
        <f t="shared" si="3"/>
        <v>37925026.18</v>
      </c>
      <c r="AA33" s="58"/>
      <c r="AB33" s="64"/>
      <c r="AC33" s="65" t="s">
        <v>29</v>
      </c>
    </row>
    <row r="34" spans="1:53" s="44" customFormat="1" ht="48" x14ac:dyDescent="0.25">
      <c r="A34" s="109" t="s">
        <v>30</v>
      </c>
      <c r="B34" s="110"/>
      <c r="C34" s="110"/>
      <c r="D34" s="110"/>
      <c r="E34" s="110"/>
      <c r="F34" s="110"/>
      <c r="G34" s="110"/>
      <c r="H34" s="111"/>
      <c r="AA34" s="58" t="s">
        <v>30</v>
      </c>
      <c r="AB34" s="64"/>
      <c r="AC34" s="65"/>
    </row>
    <row r="35" spans="1:53" s="44" customFormat="1" ht="15" x14ac:dyDescent="0.25">
      <c r="A35" s="62"/>
      <c r="B35" s="107" t="s">
        <v>31</v>
      </c>
      <c r="C35" s="108"/>
      <c r="D35" s="63">
        <f>D33</f>
        <v>28827704.199999999</v>
      </c>
      <c r="E35" s="63">
        <f t="shared" ref="E35:H35" si="4">E33</f>
        <v>5572423.8499999996</v>
      </c>
      <c r="F35" s="63">
        <f t="shared" si="4"/>
        <v>3524898.13</v>
      </c>
      <c r="G35" s="63"/>
      <c r="H35" s="63">
        <f t="shared" si="4"/>
        <v>37925026.18</v>
      </c>
      <c r="AA35" s="58"/>
      <c r="AB35" s="64"/>
      <c r="AC35" s="65" t="s">
        <v>31</v>
      </c>
    </row>
    <row r="36" spans="1:53" s="44" customFormat="1" ht="15" x14ac:dyDescent="0.25">
      <c r="A36" s="109" t="s">
        <v>32</v>
      </c>
      <c r="B36" s="110"/>
      <c r="C36" s="110"/>
      <c r="D36" s="110"/>
      <c r="E36" s="110"/>
      <c r="F36" s="110"/>
      <c r="G36" s="110"/>
      <c r="H36" s="111"/>
      <c r="AA36" s="58" t="s">
        <v>32</v>
      </c>
      <c r="AB36" s="64"/>
      <c r="AC36" s="65"/>
    </row>
    <row r="37" spans="1:53" s="44" customFormat="1" ht="15" x14ac:dyDescent="0.25">
      <c r="A37" s="62"/>
      <c r="B37" s="107" t="s">
        <v>33</v>
      </c>
      <c r="C37" s="108"/>
      <c r="D37" s="63">
        <f>D35</f>
        <v>28827704.199999999</v>
      </c>
      <c r="E37" s="63">
        <f t="shared" ref="E37:H37" si="5">E35</f>
        <v>5572423.8499999996</v>
      </c>
      <c r="F37" s="63">
        <f t="shared" si="5"/>
        <v>3524898.13</v>
      </c>
      <c r="G37" s="63"/>
      <c r="H37" s="63">
        <f t="shared" si="5"/>
        <v>37925026.18</v>
      </c>
      <c r="AA37" s="58"/>
      <c r="AB37" s="64"/>
      <c r="AC37" s="65" t="s">
        <v>33</v>
      </c>
    </row>
    <row r="38" spans="1:53" s="44" customFormat="1" ht="15" x14ac:dyDescent="0.25">
      <c r="A38" s="109" t="s">
        <v>34</v>
      </c>
      <c r="B38" s="110"/>
      <c r="C38" s="110"/>
      <c r="D38" s="110"/>
      <c r="E38" s="110"/>
      <c r="F38" s="110"/>
      <c r="G38" s="110"/>
      <c r="H38" s="111"/>
      <c r="AA38" s="58" t="s">
        <v>34</v>
      </c>
      <c r="AB38" s="64"/>
      <c r="AC38" s="65"/>
    </row>
    <row r="39" spans="1:53" s="44" customFormat="1" ht="15" x14ac:dyDescent="0.25">
      <c r="A39" s="59">
        <v>2</v>
      </c>
      <c r="B39" s="60" t="s">
        <v>43</v>
      </c>
      <c r="C39" s="60" t="s">
        <v>44</v>
      </c>
      <c r="D39" s="61">
        <f>D37*22/100</f>
        <v>6342094.9239999996</v>
      </c>
      <c r="E39" s="61">
        <f t="shared" ref="E39:H39" si="6">E37*22/100</f>
        <v>1225933.247</v>
      </c>
      <c r="F39" s="61">
        <f t="shared" si="6"/>
        <v>775477.58860000002</v>
      </c>
      <c r="G39" s="61"/>
      <c r="H39" s="61">
        <f t="shared" si="6"/>
        <v>8343505.7596000005</v>
      </c>
      <c r="AA39" s="58"/>
      <c r="AB39" s="64"/>
      <c r="AC39" s="65"/>
    </row>
    <row r="40" spans="1:53" s="44" customFormat="1" ht="15" x14ac:dyDescent="0.25">
      <c r="A40" s="62"/>
      <c r="B40" s="112" t="s">
        <v>45</v>
      </c>
      <c r="C40" s="113"/>
      <c r="D40" s="63">
        <f>D39</f>
        <v>6342094.9239999996</v>
      </c>
      <c r="E40" s="63">
        <f t="shared" ref="E40:H40" si="7">E39</f>
        <v>1225933.247</v>
      </c>
      <c r="F40" s="63">
        <f t="shared" si="7"/>
        <v>775477.58860000002</v>
      </c>
      <c r="G40" s="63"/>
      <c r="H40" s="63">
        <f t="shared" si="7"/>
        <v>8343505.7596000005</v>
      </c>
      <c r="AA40" s="58"/>
      <c r="AB40" s="64" t="s">
        <v>45</v>
      </c>
      <c r="AC40" s="65"/>
    </row>
    <row r="41" spans="1:53" s="44" customFormat="1" ht="15" x14ac:dyDescent="0.25">
      <c r="A41" s="62"/>
      <c r="B41" s="107" t="s">
        <v>35</v>
      </c>
      <c r="C41" s="108"/>
      <c r="D41" s="63">
        <f>D37+D40</f>
        <v>35169799.123999998</v>
      </c>
      <c r="E41" s="63">
        <f t="shared" ref="E41:BA41" si="8">E37+E40</f>
        <v>6798357.0969999991</v>
      </c>
      <c r="F41" s="63">
        <f t="shared" si="8"/>
        <v>4300375.7186000003</v>
      </c>
      <c r="G41" s="63"/>
      <c r="H41" s="63">
        <v>46268531.939999998</v>
      </c>
      <c r="I41" s="63">
        <f t="shared" si="8"/>
        <v>0</v>
      </c>
      <c r="J41" s="63">
        <f t="shared" si="8"/>
        <v>0</v>
      </c>
      <c r="K41" s="63">
        <f t="shared" si="8"/>
        <v>0</v>
      </c>
      <c r="L41" s="63">
        <f t="shared" si="8"/>
        <v>0</v>
      </c>
      <c r="M41" s="63">
        <f t="shared" si="8"/>
        <v>0</v>
      </c>
      <c r="N41" s="63">
        <f t="shared" si="8"/>
        <v>0</v>
      </c>
      <c r="O41" s="63">
        <f t="shared" si="8"/>
        <v>0</v>
      </c>
      <c r="P41" s="63">
        <f t="shared" si="8"/>
        <v>0</v>
      </c>
      <c r="Q41" s="63">
        <f t="shared" si="8"/>
        <v>0</v>
      </c>
      <c r="R41" s="63">
        <f t="shared" si="8"/>
        <v>0</v>
      </c>
      <c r="S41" s="63">
        <f t="shared" si="8"/>
        <v>0</v>
      </c>
      <c r="T41" s="63">
        <f t="shared" si="8"/>
        <v>0</v>
      </c>
      <c r="U41" s="63">
        <f t="shared" si="8"/>
        <v>0</v>
      </c>
      <c r="V41" s="63">
        <f t="shared" si="8"/>
        <v>0</v>
      </c>
      <c r="W41" s="63">
        <f t="shared" si="8"/>
        <v>0</v>
      </c>
      <c r="X41" s="63">
        <f t="shared" si="8"/>
        <v>0</v>
      </c>
      <c r="Y41" s="63">
        <f t="shared" si="8"/>
        <v>0</v>
      </c>
      <c r="Z41" s="63">
        <f t="shared" si="8"/>
        <v>0</v>
      </c>
      <c r="AA41" s="63">
        <f t="shared" si="8"/>
        <v>0</v>
      </c>
      <c r="AB41" s="63" t="e">
        <f t="shared" si="8"/>
        <v>#VALUE!</v>
      </c>
      <c r="AC41" s="63" t="e">
        <f t="shared" si="8"/>
        <v>#VALUE!</v>
      </c>
      <c r="AD41" s="63">
        <f t="shared" si="8"/>
        <v>0</v>
      </c>
      <c r="AE41" s="63">
        <f t="shared" si="8"/>
        <v>0</v>
      </c>
      <c r="AF41" s="63">
        <f t="shared" si="8"/>
        <v>0</v>
      </c>
      <c r="AG41" s="63">
        <f t="shared" si="8"/>
        <v>0</v>
      </c>
      <c r="AH41" s="63">
        <f t="shared" si="8"/>
        <v>0</v>
      </c>
      <c r="AI41" s="63">
        <f t="shared" si="8"/>
        <v>0</v>
      </c>
      <c r="AJ41" s="63">
        <f t="shared" si="8"/>
        <v>0</v>
      </c>
      <c r="AK41" s="63">
        <f t="shared" si="8"/>
        <v>0</v>
      </c>
      <c r="AL41" s="63">
        <f t="shared" si="8"/>
        <v>0</v>
      </c>
      <c r="AM41" s="63">
        <f t="shared" si="8"/>
        <v>0</v>
      </c>
      <c r="AN41" s="63">
        <f t="shared" si="8"/>
        <v>0</v>
      </c>
      <c r="AO41" s="63">
        <f t="shared" si="8"/>
        <v>0</v>
      </c>
      <c r="AP41" s="63">
        <f t="shared" si="8"/>
        <v>0</v>
      </c>
      <c r="AQ41" s="63">
        <f t="shared" si="8"/>
        <v>0</v>
      </c>
      <c r="AR41" s="63">
        <f t="shared" si="8"/>
        <v>0</v>
      </c>
      <c r="AS41" s="63">
        <f t="shared" si="8"/>
        <v>0</v>
      </c>
      <c r="AT41" s="63">
        <f t="shared" si="8"/>
        <v>0</v>
      </c>
      <c r="AU41" s="63">
        <f t="shared" si="8"/>
        <v>0</v>
      </c>
      <c r="AV41" s="63">
        <f t="shared" si="8"/>
        <v>0</v>
      </c>
      <c r="AW41" s="63">
        <f t="shared" si="8"/>
        <v>0</v>
      </c>
      <c r="AX41" s="63">
        <f t="shared" si="8"/>
        <v>0</v>
      </c>
      <c r="AY41" s="63">
        <f t="shared" si="8"/>
        <v>0</v>
      </c>
      <c r="AZ41" s="63">
        <f t="shared" si="8"/>
        <v>0</v>
      </c>
      <c r="BA41" s="63">
        <f t="shared" si="8"/>
        <v>0</v>
      </c>
    </row>
    <row r="44" spans="1:53" s="74" customFormat="1" x14ac:dyDescent="0.25">
      <c r="A44" s="66" t="s">
        <v>36</v>
      </c>
      <c r="B44" s="67"/>
      <c r="C44" s="132"/>
      <c r="D44" s="132"/>
      <c r="E44" s="133" t="s">
        <v>37</v>
      </c>
      <c r="F44" s="133"/>
      <c r="G44" s="133"/>
      <c r="H44" s="133"/>
      <c r="I44" s="68"/>
      <c r="J44" s="68"/>
      <c r="K44" s="68"/>
      <c r="L44" s="68"/>
      <c r="M44" s="68"/>
      <c r="N44" s="69"/>
      <c r="O44" s="69"/>
      <c r="P44" s="69"/>
      <c r="Q44" s="69"/>
      <c r="R44" s="69"/>
      <c r="S44" s="69"/>
      <c r="T44" s="70"/>
      <c r="U44" s="70"/>
      <c r="V44" s="70"/>
      <c r="W44" s="70"/>
      <c r="X44" s="70"/>
      <c r="Y44" s="70"/>
      <c r="Z44" s="70"/>
      <c r="AA44" s="71"/>
      <c r="AB44" s="72"/>
      <c r="AC44" s="72"/>
      <c r="AD44" s="68" t="s">
        <v>4</v>
      </c>
      <c r="AE44" s="68" t="s">
        <v>4</v>
      </c>
      <c r="AF44" s="73" t="s">
        <v>37</v>
      </c>
      <c r="AG44" s="73" t="s">
        <v>4</v>
      </c>
      <c r="AH44" s="73" t="s">
        <v>4</v>
      </c>
      <c r="AI44" s="73" t="s">
        <v>4</v>
      </c>
      <c r="AJ44" s="72"/>
      <c r="AK44" s="72"/>
      <c r="AL44" s="72"/>
      <c r="AM44" s="72"/>
      <c r="AN44" s="68"/>
      <c r="AO44" s="68"/>
      <c r="AP44" s="68"/>
      <c r="AQ44" s="68"/>
      <c r="AR44" s="72"/>
      <c r="AS44" s="72"/>
      <c r="AT44" s="72"/>
      <c r="AU44" s="72"/>
      <c r="AV44" s="68"/>
      <c r="AW44" s="68"/>
      <c r="AX44" s="72"/>
      <c r="AY44" s="72"/>
      <c r="AZ44" s="72"/>
      <c r="BA44" s="72"/>
    </row>
    <row r="45" spans="1:53" s="76" customFormat="1" ht="18.75" customHeight="1" x14ac:dyDescent="0.25">
      <c r="A45" s="75"/>
      <c r="B45" s="75"/>
      <c r="C45" s="124" t="s">
        <v>38</v>
      </c>
      <c r="D45" s="124"/>
      <c r="E45" s="124"/>
      <c r="F45" s="124"/>
      <c r="G45" s="124"/>
      <c r="H45" s="124"/>
      <c r="I45" s="68"/>
      <c r="J45" s="68"/>
      <c r="K45" s="68"/>
      <c r="L45" s="68"/>
      <c r="M45" s="68"/>
      <c r="N45" s="69"/>
      <c r="O45" s="69"/>
      <c r="P45" s="69"/>
      <c r="Q45" s="69"/>
      <c r="R45" s="69"/>
      <c r="S45" s="69"/>
      <c r="T45" s="69"/>
      <c r="U45" s="69"/>
      <c r="V45" s="69"/>
      <c r="W45" s="69"/>
      <c r="X45" s="69"/>
      <c r="Y45" s="69"/>
      <c r="Z45" s="69"/>
      <c r="AA45" s="71"/>
      <c r="AB45" s="72"/>
      <c r="AC45" s="72"/>
      <c r="AD45" s="68"/>
      <c r="AE45" s="68"/>
      <c r="AF45" s="72"/>
      <c r="AG45" s="72"/>
      <c r="AH45" s="72"/>
      <c r="AI45" s="72"/>
      <c r="AJ45" s="72"/>
      <c r="AK45" s="72"/>
      <c r="AL45" s="72"/>
      <c r="AM45" s="72"/>
      <c r="AN45" s="68"/>
      <c r="AO45" s="68"/>
      <c r="AP45" s="68"/>
      <c r="AQ45" s="68"/>
      <c r="AR45" s="72"/>
      <c r="AS45" s="72"/>
      <c r="AT45" s="72"/>
      <c r="AU45" s="72"/>
      <c r="AV45" s="68"/>
      <c r="AW45" s="68"/>
      <c r="AX45" s="72"/>
      <c r="AY45" s="72"/>
      <c r="AZ45" s="72"/>
      <c r="BA45" s="72"/>
    </row>
    <row r="46" spans="1:53" s="74" customFormat="1" ht="15" x14ac:dyDescent="0.25">
      <c r="A46" s="66" t="s">
        <v>39</v>
      </c>
      <c r="B46" s="67"/>
      <c r="C46" s="44"/>
      <c r="D46" s="77"/>
      <c r="E46" s="133" t="s">
        <v>37</v>
      </c>
      <c r="F46" s="133"/>
      <c r="G46" s="133"/>
      <c r="H46" s="133"/>
      <c r="I46" s="68"/>
      <c r="J46" s="68"/>
      <c r="K46" s="68"/>
      <c r="L46" s="68"/>
      <c r="M46" s="68"/>
      <c r="N46" s="69"/>
      <c r="O46" s="69"/>
      <c r="P46" s="69"/>
      <c r="Q46" s="69"/>
      <c r="R46" s="69"/>
      <c r="S46" s="69"/>
      <c r="T46" s="70"/>
      <c r="U46" s="70"/>
      <c r="V46" s="70"/>
      <c r="W46" s="70"/>
      <c r="X46" s="70"/>
      <c r="Y46" s="70"/>
      <c r="Z46" s="70"/>
      <c r="AA46" s="71"/>
      <c r="AB46" s="72"/>
      <c r="AC46" s="72"/>
      <c r="AD46" s="68"/>
      <c r="AE46" s="68"/>
      <c r="AF46" s="72"/>
      <c r="AG46" s="72"/>
      <c r="AH46" s="72"/>
      <c r="AI46" s="72"/>
      <c r="AJ46" s="73" t="s">
        <v>37</v>
      </c>
      <c r="AK46" s="73" t="s">
        <v>4</v>
      </c>
      <c r="AL46" s="73" t="s">
        <v>4</v>
      </c>
      <c r="AM46" s="73" t="s">
        <v>4</v>
      </c>
      <c r="AN46" s="68"/>
      <c r="AO46" s="68"/>
      <c r="AP46" s="68"/>
      <c r="AQ46" s="68"/>
      <c r="AR46" s="72"/>
      <c r="AS46" s="72"/>
      <c r="AT46" s="72"/>
      <c r="AU46" s="72"/>
      <c r="AV46" s="68"/>
      <c r="AW46" s="68"/>
      <c r="AX46" s="72"/>
      <c r="AY46" s="72"/>
      <c r="AZ46" s="72"/>
      <c r="BA46" s="72"/>
    </row>
    <row r="47" spans="1:53" s="76" customFormat="1" ht="18.75" customHeight="1" x14ac:dyDescent="0.25">
      <c r="A47" s="75"/>
      <c r="B47" s="75"/>
      <c r="C47" s="124" t="s">
        <v>38</v>
      </c>
      <c r="D47" s="124"/>
      <c r="E47" s="124"/>
      <c r="F47" s="124"/>
      <c r="G47" s="124"/>
      <c r="H47" s="124"/>
      <c r="I47" s="68"/>
      <c r="J47" s="68"/>
      <c r="K47" s="68"/>
      <c r="L47" s="68"/>
      <c r="M47" s="68"/>
      <c r="N47" s="69"/>
      <c r="O47" s="69"/>
      <c r="P47" s="69"/>
      <c r="Q47" s="69"/>
      <c r="R47" s="69"/>
      <c r="S47" s="69"/>
      <c r="T47" s="69"/>
      <c r="U47" s="69"/>
      <c r="V47" s="69"/>
      <c r="W47" s="69"/>
      <c r="X47" s="69"/>
      <c r="Y47" s="69"/>
      <c r="Z47" s="69"/>
      <c r="AA47" s="71"/>
      <c r="AB47" s="72"/>
      <c r="AC47" s="72"/>
      <c r="AD47" s="68"/>
      <c r="AE47" s="68"/>
      <c r="AF47" s="72"/>
      <c r="AG47" s="72"/>
      <c r="AH47" s="72"/>
      <c r="AI47" s="72"/>
      <c r="AJ47" s="72"/>
      <c r="AK47" s="72"/>
      <c r="AL47" s="72"/>
      <c r="AM47" s="72"/>
      <c r="AN47" s="68"/>
      <c r="AO47" s="68"/>
      <c r="AP47" s="68"/>
      <c r="AQ47" s="68"/>
      <c r="AR47" s="72"/>
      <c r="AS47" s="72"/>
      <c r="AT47" s="72"/>
      <c r="AU47" s="72"/>
      <c r="AV47" s="68"/>
      <c r="AW47" s="68"/>
      <c r="AX47" s="72"/>
      <c r="AY47" s="72"/>
      <c r="AZ47" s="72"/>
      <c r="BA47" s="72"/>
    </row>
    <row r="48" spans="1:53" s="74" customFormat="1" x14ac:dyDescent="0.25">
      <c r="A48" s="135" t="s">
        <v>40</v>
      </c>
      <c r="B48" s="135"/>
      <c r="C48" s="135"/>
      <c r="D48" s="135"/>
      <c r="E48" s="133" t="s">
        <v>37</v>
      </c>
      <c r="F48" s="133"/>
      <c r="G48" s="133"/>
      <c r="H48" s="133"/>
      <c r="I48" s="68"/>
      <c r="J48" s="68"/>
      <c r="K48" s="68"/>
      <c r="L48" s="68"/>
      <c r="M48" s="68"/>
      <c r="N48" s="69"/>
      <c r="O48" s="69"/>
      <c r="P48" s="69"/>
      <c r="Q48" s="69"/>
      <c r="R48" s="69"/>
      <c r="S48" s="69"/>
      <c r="T48" s="70"/>
      <c r="U48" s="70"/>
      <c r="V48" s="70"/>
      <c r="W48" s="70"/>
      <c r="X48" s="70"/>
      <c r="Y48" s="70"/>
      <c r="Z48" s="70"/>
      <c r="AA48" s="71"/>
      <c r="AB48" s="72"/>
      <c r="AC48" s="72"/>
      <c r="AD48" s="68"/>
      <c r="AE48" s="68"/>
      <c r="AF48" s="72"/>
      <c r="AG48" s="72"/>
      <c r="AH48" s="72"/>
      <c r="AI48" s="72"/>
      <c r="AJ48" s="72"/>
      <c r="AK48" s="72"/>
      <c r="AL48" s="72"/>
      <c r="AM48" s="72"/>
      <c r="AN48" s="78" t="s">
        <v>40</v>
      </c>
      <c r="AO48" s="78" t="s">
        <v>4</v>
      </c>
      <c r="AP48" s="78" t="s">
        <v>4</v>
      </c>
      <c r="AQ48" s="78" t="s">
        <v>4</v>
      </c>
      <c r="AR48" s="73" t="s">
        <v>37</v>
      </c>
      <c r="AS48" s="73" t="s">
        <v>4</v>
      </c>
      <c r="AT48" s="73" t="s">
        <v>4</v>
      </c>
      <c r="AU48" s="73" t="s">
        <v>4</v>
      </c>
      <c r="AV48" s="68"/>
      <c r="AW48" s="68"/>
      <c r="AX48" s="72"/>
      <c r="AY48" s="72"/>
      <c r="AZ48" s="72"/>
      <c r="BA48" s="72"/>
    </row>
    <row r="49" spans="1:53" s="76" customFormat="1" ht="18.75" customHeight="1" x14ac:dyDescent="0.25">
      <c r="A49" s="75"/>
      <c r="B49" s="75"/>
      <c r="C49" s="124" t="s">
        <v>38</v>
      </c>
      <c r="D49" s="124"/>
      <c r="E49" s="124"/>
      <c r="F49" s="124"/>
      <c r="G49" s="124"/>
      <c r="H49" s="124"/>
      <c r="I49" s="68"/>
      <c r="J49" s="68"/>
      <c r="K49" s="68"/>
      <c r="L49" s="68"/>
      <c r="M49" s="68"/>
      <c r="N49" s="69"/>
      <c r="O49" s="69"/>
      <c r="P49" s="69"/>
      <c r="Q49" s="69"/>
      <c r="R49" s="69"/>
      <c r="S49" s="69"/>
      <c r="T49" s="69"/>
      <c r="U49" s="69"/>
      <c r="V49" s="69"/>
      <c r="W49" s="69"/>
      <c r="X49" s="69"/>
      <c r="Y49" s="69"/>
      <c r="Z49" s="69"/>
      <c r="AA49" s="71"/>
      <c r="AB49" s="72"/>
      <c r="AC49" s="72"/>
      <c r="AD49" s="68"/>
      <c r="AE49" s="68"/>
      <c r="AF49" s="72"/>
      <c r="AG49" s="72"/>
      <c r="AH49" s="72"/>
      <c r="AI49" s="72"/>
      <c r="AJ49" s="72"/>
      <c r="AK49" s="72"/>
      <c r="AL49" s="72"/>
      <c r="AM49" s="72"/>
      <c r="AN49" s="68"/>
      <c r="AO49" s="68"/>
      <c r="AP49" s="68"/>
      <c r="AQ49" s="68"/>
      <c r="AR49" s="72"/>
      <c r="AS49" s="72"/>
      <c r="AT49" s="72"/>
      <c r="AU49" s="72"/>
      <c r="AV49" s="68"/>
      <c r="AW49" s="68"/>
      <c r="AX49" s="72"/>
      <c r="AY49" s="72"/>
      <c r="AZ49" s="72"/>
      <c r="BA49" s="72"/>
    </row>
    <row r="50" spans="1:53" s="74" customFormat="1" x14ac:dyDescent="0.25">
      <c r="A50" s="66" t="s">
        <v>2</v>
      </c>
      <c r="B50" s="67"/>
      <c r="C50" s="134"/>
      <c r="D50" s="134"/>
      <c r="E50" s="133" t="s">
        <v>37</v>
      </c>
      <c r="F50" s="133"/>
      <c r="G50" s="133"/>
      <c r="H50" s="133"/>
      <c r="I50" s="68"/>
      <c r="J50" s="68"/>
      <c r="K50" s="68"/>
      <c r="L50" s="68"/>
      <c r="M50" s="68"/>
      <c r="N50" s="69"/>
      <c r="O50" s="69"/>
      <c r="P50" s="69"/>
      <c r="Q50" s="69"/>
      <c r="R50" s="69"/>
      <c r="S50" s="69"/>
      <c r="T50" s="70"/>
      <c r="U50" s="70"/>
      <c r="V50" s="70"/>
      <c r="W50" s="70"/>
      <c r="X50" s="70"/>
      <c r="Y50" s="70"/>
      <c r="Z50" s="70"/>
      <c r="AA50" s="71"/>
      <c r="AB50" s="72"/>
      <c r="AC50" s="72"/>
      <c r="AD50" s="68"/>
      <c r="AE50" s="68"/>
      <c r="AF50" s="72"/>
      <c r="AG50" s="72"/>
      <c r="AH50" s="72"/>
      <c r="AI50" s="72"/>
      <c r="AJ50" s="72"/>
      <c r="AK50" s="72"/>
      <c r="AL50" s="72"/>
      <c r="AM50" s="72"/>
      <c r="AN50" s="68"/>
      <c r="AO50" s="68"/>
      <c r="AP50" s="68"/>
      <c r="AQ50" s="68"/>
      <c r="AR50" s="72"/>
      <c r="AS50" s="72"/>
      <c r="AT50" s="72"/>
      <c r="AU50" s="72"/>
      <c r="AV50" s="78" t="s">
        <v>4</v>
      </c>
      <c r="AW50" s="78" t="s">
        <v>4</v>
      </c>
      <c r="AX50" s="73" t="s">
        <v>37</v>
      </c>
      <c r="AY50" s="73" t="s">
        <v>4</v>
      </c>
      <c r="AZ50" s="73" t="s">
        <v>4</v>
      </c>
      <c r="BA50" s="73" t="s">
        <v>4</v>
      </c>
    </row>
    <row r="51" spans="1:53" s="76" customFormat="1" ht="18.75" customHeight="1" x14ac:dyDescent="0.25">
      <c r="A51" s="75"/>
      <c r="B51" s="75"/>
      <c r="C51" s="124" t="s">
        <v>41</v>
      </c>
      <c r="D51" s="124"/>
      <c r="E51" s="124"/>
      <c r="F51" s="124"/>
      <c r="G51" s="124"/>
      <c r="H51" s="124"/>
      <c r="I51" s="68"/>
      <c r="J51" s="68"/>
      <c r="K51" s="68"/>
      <c r="L51" s="68"/>
      <c r="M51" s="68"/>
      <c r="N51" s="69"/>
      <c r="O51" s="69"/>
      <c r="P51" s="69"/>
      <c r="Q51" s="69"/>
      <c r="R51" s="69"/>
      <c r="S51" s="69"/>
      <c r="T51" s="69"/>
      <c r="U51" s="69"/>
      <c r="V51" s="69"/>
      <c r="W51" s="69"/>
      <c r="X51" s="69"/>
      <c r="Y51" s="69"/>
      <c r="Z51" s="69"/>
      <c r="AA51" s="71"/>
      <c r="AB51" s="72"/>
      <c r="AC51" s="72"/>
      <c r="AD51" s="68"/>
      <c r="AE51" s="68"/>
      <c r="AF51" s="72"/>
      <c r="AG51" s="72"/>
      <c r="AH51" s="72"/>
      <c r="AI51" s="72"/>
      <c r="AJ51" s="72"/>
      <c r="AK51" s="72"/>
      <c r="AL51" s="72"/>
      <c r="AM51" s="72"/>
      <c r="AN51" s="68"/>
      <c r="AO51" s="68"/>
      <c r="AP51" s="68"/>
      <c r="AQ51" s="68"/>
      <c r="AR51" s="72"/>
      <c r="AS51" s="72"/>
      <c r="AT51" s="72"/>
      <c r="AU51" s="72"/>
      <c r="AV51" s="68"/>
      <c r="AW51" s="68"/>
      <c r="AX51" s="72"/>
      <c r="AY51" s="72"/>
      <c r="AZ51" s="72"/>
      <c r="BA51" s="72"/>
    </row>
  </sheetData>
  <mergeCells count="43">
    <mergeCell ref="C50:D50"/>
    <mergeCell ref="E50:H50"/>
    <mergeCell ref="C51:H51"/>
    <mergeCell ref="C45:H45"/>
    <mergeCell ref="E46:H46"/>
    <mergeCell ref="C47:H47"/>
    <mergeCell ref="A48:D48"/>
    <mergeCell ref="E48:H48"/>
    <mergeCell ref="C49:H49"/>
    <mergeCell ref="B37:C37"/>
    <mergeCell ref="A38:H38"/>
    <mergeCell ref="B40:C40"/>
    <mergeCell ref="B41:C41"/>
    <mergeCell ref="C44:D44"/>
    <mergeCell ref="E44:H44"/>
    <mergeCell ref="A36:H36"/>
    <mergeCell ref="H22:H23"/>
    <mergeCell ref="A25:H25"/>
    <mergeCell ref="B27:C27"/>
    <mergeCell ref="A28:H28"/>
    <mergeCell ref="B29:C29"/>
    <mergeCell ref="A30:H30"/>
    <mergeCell ref="B31:C31"/>
    <mergeCell ref="A32:H32"/>
    <mergeCell ref="B33:C33"/>
    <mergeCell ref="A34:H34"/>
    <mergeCell ref="B35:C35"/>
    <mergeCell ref="B17:G17"/>
    <mergeCell ref="B19:H19"/>
    <mergeCell ref="A21:A23"/>
    <mergeCell ref="B21:B23"/>
    <mergeCell ref="C21:C23"/>
    <mergeCell ref="D21:H21"/>
    <mergeCell ref="D22:D23"/>
    <mergeCell ref="E22:E23"/>
    <mergeCell ref="F22:F23"/>
    <mergeCell ref="G22:G23"/>
    <mergeCell ref="B16:G16"/>
    <mergeCell ref="C4:G4"/>
    <mergeCell ref="C5:G5"/>
    <mergeCell ref="C9:G9"/>
    <mergeCell ref="C10:G10"/>
    <mergeCell ref="B12:G12"/>
  </mergeCells>
  <printOptions horizontalCentered="1"/>
  <pageMargins left="0.31496062874794001" right="0.31496062874794001" top="0.78740155696868896" bottom="0.31496062874794001" header="0.19685038924217199" footer="0.19685038924217199"/>
  <pageSetup paperSize="9" scale="59" fitToHeight="0" orientation="portrait" r:id="rId1"/>
  <headerFooter>
    <oddFooter>&amp;RСтраница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6</vt:i4>
      </vt:variant>
    </vt:vector>
  </HeadingPairs>
  <TitlesOfParts>
    <vt:vector size="9" baseType="lpstr">
      <vt:lpstr>ССР-баз.цены</vt:lpstr>
      <vt:lpstr>ССР-тек.цены-изм.1</vt:lpstr>
      <vt:lpstr>ССР-без дефляторов</vt:lpstr>
      <vt:lpstr>'ССР-баз.цены'!Заголовки_для_печати</vt:lpstr>
      <vt:lpstr>'ССР-без дефляторов'!Заголовки_для_печати</vt:lpstr>
      <vt:lpstr>'ССР-тек.цены-изм.1'!Заголовки_для_печати</vt:lpstr>
      <vt:lpstr>'ССР-баз.цены'!Область_печати</vt:lpstr>
      <vt:lpstr>'ССР-без дефляторов'!Область_печати</vt:lpstr>
      <vt:lpstr>'ССР-тек.цены-изм.1'!Область_печати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cp:lastPrinted>2026-05-28T09:45:43Z</cp:lastPrinted>
  <dcterms:created xsi:type="dcterms:W3CDTF">2020-09-30T08:50:27Z</dcterms:created>
  <dcterms:modified xsi:type="dcterms:W3CDTF">2026-05-28T09:46:22Z</dcterms:modified>
</cp:coreProperties>
</file>