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filterPrivacy="1"/>
  <xr:revisionPtr revIDLastSave="0" documentId="13_ncr:1_{8597C6BE-7F1B-4420-B382-FDCBE669CCD6}" xr6:coauthVersionLast="36" xr6:coauthVersionMax="45" xr10:uidLastSave="{00000000-0000-0000-0000-000000000000}"/>
  <bookViews>
    <workbookView xWindow="0" yWindow="0" windowWidth="23040" windowHeight="89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4" i="1" l="1"/>
</calcChain>
</file>

<file path=xl/sharedStrings.xml><?xml version="1.0" encoding="utf-8"?>
<sst xmlns="http://schemas.openxmlformats.org/spreadsheetml/2006/main" count="110" uniqueCount="72">
  <si>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</si>
  <si>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</si>
  <si>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</si>
  <si>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</si>
  <si>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</si>
  <si>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</si>
  <si>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</si>
  <si>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</si>
  <si>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</si>
  <si>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</si>
  <si>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</si>
  <si>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</si>
  <si>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</si>
  <si>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</si>
  <si>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</si>
  <si>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</si>
  <si>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</si>
  <si>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</si>
  <si>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</si>
  <si>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</si>
  <si>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</si>
  <si>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</si>
  <si>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</si>
  <si>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</si>
  <si>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</si>
  <si>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</si>
  <si>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</si>
  <si>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</si>
  <si>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</si>
  <si>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</si>
  <si>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</si>
  <si>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</si>
  <si>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</si>
  <si>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</si>
  <si>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</si>
  <si>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</si>
  <si>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</si>
  <si>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</si>
  <si>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</si>
  <si>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</si>
  <si>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</si>
  <si>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</si>
  <si>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</si>
  <si>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</si>
  <si>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</si>
  <si>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</si>
  <si>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</si>
  <si>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</si>
  <si>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</si>
  <si>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</si>
  <si>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</si>
  <si>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</si>
  <si>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Бензин марки АИ-92</t>
  </si>
  <si>
    <t>л (дм³)</t>
  </si>
  <si>
    <t>73,19 (4.73%**)
Контракт в ЕИС №1519016396225000003</t>
  </si>
  <si>
    <t>19.20.21.115</t>
  </si>
  <si>
    <t>2</t>
  </si>
  <si>
    <t xml:space="preserve">Бензин марки АИ– 95 </t>
  </si>
  <si>
    <t>72,38 (4.73%**)
Контракт в ЕИС №1519016396225000004</t>
  </si>
  <si>
    <t>19.20.21.135</t>
  </si>
  <si>
    <t>Поставщик 1</t>
  </si>
  <si>
    <t>Поставщик 2</t>
  </si>
  <si>
    <t>Поставщик 3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</si>
  <si>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</si>
  <si>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</si>
  <si>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</si>
  <si>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</si>
  <si>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</si>
  <si>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</si>
  <si>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Дата подготовки обоснования НМЦК:27.05.2026</t>
  </si>
  <si>
    <t>Поставка нефтепродуктов по электронным (топливным) картам для нужд ГАСУСО СО «Краснотурьинский ДСО»</t>
  </si>
  <si>
    <t>На основании проведенного анализа рынка и расчетов, НМЦК составляет: 476 333,00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</si>
</sst>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49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zakupki.gov.ru/epz/contract/contractCard/common-info.html?reestrNumber=1519016396225000004" TargetMode="External"/><Relationship Id="rId1" Type="http://schemas.openxmlformats.org/officeDocument/2006/relationships/hyperlink" Target="http://zakupki.gov.ru/epz/contract/contractCard/common-info.html?reestrNumber=1519016396225000003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27"/>
  <sheetViews>
    <sheetView tabSelected="1" view="pageBreakPreview" topLeftCell="F9" zoomScaleNormal="100" zoomScaleSheetLayoutView="100" workbookViewId="0">
      <selection activeCell="A17" sqref="A17:AD17"/>
    </sheetView>
  </sheetViews>
  <sheetFormatPr defaultColWidth="9" defaultRowHeight="14.4" x14ac:dyDescent="0.3"/>
  <cols>
    <col min="1" max="1" width="7.88671875" style="3" customWidth="1"/>
    <col min="2" max="2" width="20.88671875" style="3" customWidth="1"/>
    <col min="3" max="3" width="17.88671875" style="3" customWidth="1"/>
    <col min="4" max="4" width="31.33203125" style="3" customWidth="1"/>
    <col min="5" max="5" width="17" style="3" customWidth="1"/>
    <col min="6" max="6" width="8.88671875" style="3" customWidth="1"/>
    <col min="7" max="9" width="22" style="13" customWidth="1"/>
    <col min="10" max="26" width="22" style="13" hidden="1" customWidth="1"/>
    <col min="27" max="27" width="20.5546875" style="13" customWidth="1"/>
    <col min="28" max="28" width="23" style="13" customWidth="1"/>
    <col min="29" max="29" width="15.109375" style="13" customWidth="1"/>
    <col min="30" max="30" width="27.6640625" style="3" customWidth="1"/>
    <col min="31" max="31" width="18.44140625" style="3" customWidth="1"/>
    <col min="32" max="1025" width="9.109375" style="3" customWidth="1"/>
    <col min="1026" max="16384" width="9" style="3"/>
  </cols>
  <sheetData>
    <row r="1" spans="1:32" ht="15" customHeight="1" x14ac:dyDescent="0.3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3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4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2" ht="15" customHeight="1" x14ac:dyDescent="0.3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3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3">
      <c r="A6" s="31" t="s">
        <v>2</v>
      </c>
      <c r="B6" s="31"/>
      <c r="C6" s="32" t="s">
        <v>65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2" ht="42" customHeight="1" x14ac:dyDescent="0.3">
      <c r="A7" s="31" t="s">
        <v>63</v>
      </c>
      <c r="B7" s="31"/>
      <c r="C7" s="32" t="s">
        <v>64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2" ht="43.5" customHeight="1" x14ac:dyDescent="0.3">
      <c r="A8" s="26" t="s">
        <v>70</v>
      </c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9"/>
    </row>
    <row r="9" spans="1:32" ht="125.25" customHeight="1" x14ac:dyDescent="0.3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</row>
    <row r="10" spans="1:32" ht="30" customHeight="1" x14ac:dyDescent="0.3">
      <c r="A10" s="31" t="s">
        <v>4</v>
      </c>
      <c r="B10" s="31" t="s">
        <v>5</v>
      </c>
      <c r="C10" s="31"/>
      <c r="D10" s="34" t="s">
        <v>6</v>
      </c>
      <c r="E10" s="31" t="s">
        <v>7</v>
      </c>
      <c r="F10" s="34" t="s">
        <v>8</v>
      </c>
      <c r="G10" s="6" t="s">
        <v>60</v>
      </c>
      <c r="H10" s="6" t="s">
        <v>61</v>
      </c>
      <c r="I10" s="6" t="s">
        <v>62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34" t="s">
        <v>66</v>
      </c>
      <c r="AD10" s="8" t="s">
        <v>28</v>
      </c>
    </row>
    <row r="11" spans="1:32" ht="45" customHeight="1" x14ac:dyDescent="0.3">
      <c r="A11" s="31"/>
      <c r="B11" s="31"/>
      <c r="C11" s="31"/>
      <c r="D11" s="34"/>
      <c r="E11" s="31"/>
      <c r="F11" s="34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34"/>
      <c r="AD11" s="10"/>
    </row>
    <row r="12" spans="1:32" ht="52.5" customHeight="1" x14ac:dyDescent="0.3">
      <c r="A12" s="11" t="s">
        <v>51</v>
      </c>
      <c r="B12" s="31" t="s">
        <v>52</v>
      </c>
      <c r="C12" s="31"/>
      <c r="D12" s="7" t="s">
        <v>55</v>
      </c>
      <c r="E12" s="11" t="s">
        <v>53</v>
      </c>
      <c r="F12" s="12">
        <v>3900</v>
      </c>
      <c r="G12" s="6">
        <v>70.510000000000005</v>
      </c>
      <c r="H12" s="6">
        <v>93.5</v>
      </c>
      <c r="I12" s="24" t="s">
        <v>54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10.26</v>
      </c>
      <c r="AB12" s="6">
        <v>15.9</v>
      </c>
      <c r="AC12" s="6">
        <v>79.069999999999993</v>
      </c>
      <c r="AD12" s="6">
        <v>308373</v>
      </c>
      <c r="AE12" s="13"/>
      <c r="AF12" s="13"/>
    </row>
    <row r="13" spans="1:32" ht="52.5" customHeight="1" x14ac:dyDescent="0.3">
      <c r="A13" s="11" t="s">
        <v>56</v>
      </c>
      <c r="B13" s="31" t="s">
        <v>57</v>
      </c>
      <c r="C13" s="31"/>
      <c r="D13" s="7" t="s">
        <v>59</v>
      </c>
      <c r="E13" s="11" t="s">
        <v>53</v>
      </c>
      <c r="F13" s="12">
        <v>2000</v>
      </c>
      <c r="G13" s="6">
        <v>76.55</v>
      </c>
      <c r="H13" s="6">
        <v>103.01</v>
      </c>
      <c r="I13" s="25" t="s">
        <v>58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13.56</v>
      </c>
      <c r="AB13" s="6">
        <v>19.78</v>
      </c>
      <c r="AC13" s="6">
        <v>83.98</v>
      </c>
      <c r="AD13" s="6">
        <v>167960</v>
      </c>
      <c r="AE13" s="13"/>
      <c r="AF13" s="13"/>
    </row>
    <row r="14" spans="1:32" x14ac:dyDescent="0.3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C14" s="11" t="s">
        <v>47</v>
      </c>
      <c r="AD14" s="6">
        <f>AD12+AD13</f>
        <v>476333</v>
      </c>
    </row>
    <row r="15" spans="1:32" x14ac:dyDescent="0.3">
      <c r="A15" s="38" t="s">
        <v>71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40"/>
    </row>
    <row r="16" spans="1:32" x14ac:dyDescent="0.3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spans="1:30" x14ac:dyDescent="0.3">
      <c r="A17" s="41" t="s">
        <v>69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</row>
    <row r="18" spans="1:30" x14ac:dyDescent="0.3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</row>
    <row r="19" spans="1:30" x14ac:dyDescent="0.3">
      <c r="A19" s="42" t="s">
        <v>67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</row>
    <row r="20" spans="1:30" ht="15" thickBot="1" x14ac:dyDescent="0.35">
      <c r="A20" s="1"/>
      <c r="B20" s="1"/>
      <c r="C20" s="1"/>
      <c r="D20" s="1"/>
      <c r="E20" s="1"/>
      <c r="F20" s="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30" ht="15" thickBot="1" x14ac:dyDescent="0.35">
      <c r="A21" s="43" t="s">
        <v>48</v>
      </c>
      <c r="B21" s="44"/>
      <c r="C21" s="44"/>
      <c r="D21" s="44"/>
      <c r="E21" s="1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30" x14ac:dyDescent="0.3">
      <c r="A22" s="45"/>
      <c r="B22" s="46"/>
      <c r="C22" s="46"/>
      <c r="D22" s="46"/>
      <c r="E22" s="15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ht="15" thickBot="1" x14ac:dyDescent="0.35">
      <c r="A23" s="47" t="s">
        <v>49</v>
      </c>
      <c r="B23" s="48"/>
      <c r="C23" s="48"/>
      <c r="D23" s="48"/>
      <c r="E23" s="17"/>
      <c r="F23" s="1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x14ac:dyDescent="0.3">
      <c r="A24" s="45" t="s">
        <v>68</v>
      </c>
      <c r="B24" s="46"/>
      <c r="C24" s="46"/>
      <c r="D24" s="46"/>
      <c r="E24" s="18"/>
      <c r="F24" s="1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ht="16.2" thickBot="1" x14ac:dyDescent="0.35">
      <c r="A25" s="35" t="s">
        <v>50</v>
      </c>
      <c r="B25" s="36"/>
      <c r="C25" s="36"/>
      <c r="D25" s="36"/>
      <c r="E25" s="19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3"/>
      <c r="AB25" s="3"/>
      <c r="AC25" s="3"/>
    </row>
    <row r="26" spans="1:30" ht="15.6" x14ac:dyDescent="0.3">
      <c r="A26" s="22"/>
      <c r="B26" s="22"/>
      <c r="C26" s="22"/>
      <c r="D26" s="22"/>
      <c r="E26" s="22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3"/>
      <c r="AB26" s="3"/>
      <c r="AC26" s="3"/>
    </row>
    <row r="27" spans="1:30" ht="15.6" x14ac:dyDescent="0.3">
      <c r="A27" s="23" t="s">
        <v>0</v>
      </c>
    </row>
  </sheetData>
  <mergeCells count="26">
    <mergeCell ref="B12:C12"/>
    <mergeCell ref="A25:D25"/>
    <mergeCell ref="A14:AA14"/>
    <mergeCell ref="A15:AD15"/>
    <mergeCell ref="A16:AD16"/>
    <mergeCell ref="A17:AD17"/>
    <mergeCell ref="A18:AD18"/>
    <mergeCell ref="A19:AD19"/>
    <mergeCell ref="A21:D21"/>
    <mergeCell ref="A22:D22"/>
    <mergeCell ref="A23:D23"/>
    <mergeCell ref="A24:D24"/>
    <mergeCell ref="B13:C13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</mergeCells>
  <hyperlinks>
    <hyperlink ref="I12" r:id="rId1" xr:uid="{00000000-0004-0000-0000-000001000000}"/>
    <hyperlink ref="I13" r:id="rId2" xr:uid="{00000000-0004-0000-0000-000003000000}"/>
  </hyperlinks>
  <pageMargins left="0.39370078740157483" right="0.39370078740157483" top="0.39370078740157483" bottom="0.39370078740157483" header="0" footer="0"/>
  <pageSetup paperSize="9" scale="54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2026-06-01T07:10:53Z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