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F414B61A-EB1A-40F2-BDE3-D0C8BC712BC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1" l="1"/>
  <c r="AC14" i="1"/>
  <c r="AC13" i="1"/>
  <c r="AC12" i="1"/>
</calcChain>
</file>

<file path=xl/sharedStrings.xml><?xml version="1.0" encoding="utf-8"?>
<sst xmlns="http://schemas.openxmlformats.org/spreadsheetml/2006/main" count="127" uniqueCount="71">
  <si>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</si>
  <si>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</si>
  <si>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</si>
  <si>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</si>
  <si>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</si>
  <si>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</si>
  <si>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</si>
  <si>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</si>
  <si>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</si>
  <si>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</si>
  <si>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</si>
  <si>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</si>
  <si>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</si>
  <si>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</si>
  <si>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</si>
  <si>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</si>
  <si>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</si>
  <si>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</si>
  <si>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</si>
  <si>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</si>
  <si>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</si>
  <si>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</si>
  <si>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</si>
  <si>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</si>
  <si>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</si>
  <si>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</si>
  <si>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</si>
  <si>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</si>
  <si>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</si>
  <si>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</si>
  <si>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</si>
  <si>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</si>
  <si>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</si>
  <si>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</si>
  <si>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</si>
  <si>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</si>
  <si>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</si>
  <si>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</si>
  <si>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</si>
  <si>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</si>
  <si>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</si>
  <si>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</si>
  <si>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</si>
  <si>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</si>
  <si>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</si>
  <si>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</si>
  <si>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</si>
  <si>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Бензин автомобильный АИ-92</t>
  </si>
  <si>
    <t>л (дм³)</t>
  </si>
  <si>
    <t xml:space="preserve">85,60 </t>
  </si>
  <si>
    <t xml:space="preserve">89,12 </t>
  </si>
  <si>
    <t xml:space="preserve">100,40 </t>
  </si>
  <si>
    <t>2</t>
  </si>
  <si>
    <t xml:space="preserve">Бензин автомобильный АИ-95 </t>
  </si>
  <si>
    <t xml:space="preserve">88,85 </t>
  </si>
  <si>
    <t xml:space="preserve">93,15 </t>
  </si>
  <si>
    <t xml:space="preserve">101,20 </t>
  </si>
  <si>
    <t>3</t>
  </si>
  <si>
    <t>Топливо  Дизельное</t>
  </si>
  <si>
    <t xml:space="preserve">100,80 </t>
  </si>
  <si>
    <t xml:space="preserve">108,67 </t>
  </si>
  <si>
    <t xml:space="preserve">115,00 </t>
  </si>
  <si>
    <t>Поставщик 1</t>
  </si>
  <si>
    <t>Поставщик 2</t>
  </si>
  <si>
    <t>Поставщик 3</t>
  </si>
  <si>
    <t>на поставку ГСМ по топливным картам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</si>
  <si>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</si>
  <si>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</si>
  <si>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Минимальная цена (руб.)</t>
  </si>
  <si>
    <t>согласно части 6.2.5 Положения о закупках ТРУ АО "Водоканал" Заказчик вправе при применении метода сопоставимых рыночных цен (анализа рынка) использовать наименьшую цену для определения начальной (максимальной) цены договора.</t>
  </si>
  <si>
    <t>Обоснование начальной (максимальной) 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</si>
</sst>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9"/>
  <sheetViews>
    <sheetView tabSelected="1" view="pageBreakPreview" topLeftCell="A4" zoomScale="130" zoomScaleNormal="100" zoomScaleSheetLayoutView="130" workbookViewId="0">
      <selection activeCell="A9" sqref="A9:AC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13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1" t="s">
        <v>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24" t="s">
        <v>1</v>
      </c>
      <c r="B6" s="24"/>
      <c r="C6" s="32" t="s">
        <v>67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31" ht="42" customHeight="1" x14ac:dyDescent="0.25">
      <c r="A7" s="24" t="s">
        <v>66</v>
      </c>
      <c r="B7" s="24"/>
      <c r="C7" s="32" t="s">
        <v>69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31" ht="43.5" customHeight="1" x14ac:dyDescent="0.25">
      <c r="A8" s="27" t="s">
        <v>65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</row>
    <row r="9" spans="1:31" ht="125.25" customHeight="1" x14ac:dyDescent="0.25">
      <c r="A9" s="25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1" ht="30" customHeight="1" x14ac:dyDescent="0.25">
      <c r="A10" s="24" t="s">
        <v>3</v>
      </c>
      <c r="B10" s="24" t="s">
        <v>4</v>
      </c>
      <c r="C10" s="24"/>
      <c r="D10" s="24" t="s">
        <v>5</v>
      </c>
      <c r="E10" s="26" t="s">
        <v>6</v>
      </c>
      <c r="F10" s="6" t="s">
        <v>62</v>
      </c>
      <c r="G10" s="6" t="s">
        <v>63</v>
      </c>
      <c r="H10" s="6" t="s">
        <v>64</v>
      </c>
      <c r="I10" s="6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7" t="s">
        <v>24</v>
      </c>
      <c r="AA10" s="7" t="s">
        <v>25</v>
      </c>
      <c r="AB10" s="26" t="s">
        <v>68</v>
      </c>
      <c r="AC10" s="8" t="s">
        <v>26</v>
      </c>
    </row>
    <row r="11" spans="1:31" ht="45" customHeight="1" x14ac:dyDescent="0.25">
      <c r="A11" s="24"/>
      <c r="B11" s="24"/>
      <c r="C11" s="24"/>
      <c r="D11" s="24"/>
      <c r="E11" s="26"/>
      <c r="F11" s="6" t="s">
        <v>27</v>
      </c>
      <c r="G11" s="6" t="s">
        <v>27</v>
      </c>
      <c r="H11" s="6" t="s">
        <v>27</v>
      </c>
      <c r="I11" s="6" t="s">
        <v>27</v>
      </c>
      <c r="J11" s="6" t="s">
        <v>27</v>
      </c>
      <c r="K11" s="6" t="s">
        <v>27</v>
      </c>
      <c r="L11" s="6" t="s">
        <v>27</v>
      </c>
      <c r="M11" s="6" t="s">
        <v>27</v>
      </c>
      <c r="N11" s="6" t="s">
        <v>27</v>
      </c>
      <c r="O11" s="6" t="s">
        <v>27</v>
      </c>
      <c r="P11" s="6" t="s">
        <v>27</v>
      </c>
      <c r="Q11" s="6" t="s">
        <v>27</v>
      </c>
      <c r="R11" s="6" t="s">
        <v>27</v>
      </c>
      <c r="S11" s="6" t="s">
        <v>27</v>
      </c>
      <c r="T11" s="6" t="s">
        <v>27</v>
      </c>
      <c r="U11" s="6" t="s">
        <v>27</v>
      </c>
      <c r="V11" s="6" t="s">
        <v>27</v>
      </c>
      <c r="W11" s="6" t="s">
        <v>27</v>
      </c>
      <c r="X11" s="6" t="s">
        <v>27</v>
      </c>
      <c r="Y11" s="6" t="s">
        <v>27</v>
      </c>
      <c r="Z11" s="9"/>
      <c r="AA11" s="9"/>
      <c r="AB11" s="26"/>
      <c r="AC11" s="10"/>
    </row>
    <row r="12" spans="1:31" ht="52.5" customHeight="1" x14ac:dyDescent="0.25">
      <c r="A12" s="11" t="s">
        <v>46</v>
      </c>
      <c r="B12" s="24" t="s">
        <v>47</v>
      </c>
      <c r="C12" s="24"/>
      <c r="D12" s="11" t="s">
        <v>48</v>
      </c>
      <c r="E12" s="12">
        <v>128000</v>
      </c>
      <c r="F12" s="6" t="s">
        <v>49</v>
      </c>
      <c r="G12" s="6" t="s">
        <v>50</v>
      </c>
      <c r="H12" s="6" t="s">
        <v>51</v>
      </c>
      <c r="I12" s="6" t="s">
        <v>28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>
        <v>7.73</v>
      </c>
      <c r="AA12" s="6">
        <v>8.43</v>
      </c>
      <c r="AB12" s="6">
        <v>85.6</v>
      </c>
      <c r="AC12" s="6">
        <f>AB12*E12</f>
        <v>10956800</v>
      </c>
      <c r="AD12" s="13"/>
      <c r="AE12" s="13"/>
    </row>
    <row r="13" spans="1:31" ht="52.5" customHeight="1" x14ac:dyDescent="0.25">
      <c r="A13" s="11" t="s">
        <v>52</v>
      </c>
      <c r="B13" s="24" t="s">
        <v>53</v>
      </c>
      <c r="C13" s="24"/>
      <c r="D13" s="11" t="s">
        <v>48</v>
      </c>
      <c r="E13" s="12">
        <v>11400</v>
      </c>
      <c r="F13" s="6" t="s">
        <v>54</v>
      </c>
      <c r="G13" s="6" t="s">
        <v>55</v>
      </c>
      <c r="H13" s="6" t="s">
        <v>56</v>
      </c>
      <c r="I13" s="6" t="s">
        <v>28</v>
      </c>
      <c r="J13" s="6" t="s">
        <v>29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>
        <v>6.27</v>
      </c>
      <c r="AA13" s="6">
        <v>6.64</v>
      </c>
      <c r="AB13" s="6">
        <v>88.85</v>
      </c>
      <c r="AC13" s="6">
        <f>AB13*E13</f>
        <v>1012889.9999999999</v>
      </c>
      <c r="AD13" s="13"/>
      <c r="AE13" s="13"/>
    </row>
    <row r="14" spans="1:31" ht="52.5" customHeight="1" x14ac:dyDescent="0.25">
      <c r="A14" s="11" t="s">
        <v>57</v>
      </c>
      <c r="B14" s="24" t="s">
        <v>58</v>
      </c>
      <c r="C14" s="24"/>
      <c r="D14" s="11" t="s">
        <v>48</v>
      </c>
      <c r="E14" s="12">
        <v>272000</v>
      </c>
      <c r="F14" s="6" t="s">
        <v>59</v>
      </c>
      <c r="G14" s="6" t="s">
        <v>60</v>
      </c>
      <c r="H14" s="6" t="s">
        <v>61</v>
      </c>
      <c r="I14" s="6" t="s">
        <v>28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>
        <v>7.11</v>
      </c>
      <c r="AA14" s="6">
        <v>6.58</v>
      </c>
      <c r="AB14" s="6">
        <v>100.8</v>
      </c>
      <c r="AC14" s="6">
        <f>AB14*E14</f>
        <v>27417600</v>
      </c>
      <c r="AD14" s="13"/>
      <c r="AE14" s="13"/>
    </row>
    <row r="15" spans="1:3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B15" s="11" t="s">
        <v>45</v>
      </c>
      <c r="AC15" s="6">
        <f>AC12+AC13+AC14</f>
        <v>39387290</v>
      </c>
    </row>
    <row r="16" spans="1:31" ht="61.5" customHeight="1" x14ac:dyDescent="0.2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</row>
    <row r="17" spans="1:29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9" spans="1:29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15.75" thickBot="1" x14ac:dyDescent="0.3">
      <c r="A22" s="1"/>
      <c r="B22" s="1"/>
      <c r="C22" s="1"/>
      <c r="D22" s="1"/>
      <c r="E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9" ht="15.75" thickBot="1" x14ac:dyDescent="0.3">
      <c r="A23" s="41"/>
      <c r="B23" s="42"/>
      <c r="C23" s="42"/>
      <c r="D23" s="1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x14ac:dyDescent="0.25">
      <c r="A24" s="43"/>
      <c r="B24" s="44"/>
      <c r="C24" s="44"/>
      <c r="D24" s="15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5.75" thickBot="1" x14ac:dyDescent="0.3">
      <c r="A25" s="45"/>
      <c r="B25" s="46"/>
      <c r="C25" s="46"/>
      <c r="D25" s="17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x14ac:dyDescent="0.25">
      <c r="A26" s="43"/>
      <c r="B26" s="44"/>
      <c r="C26" s="44"/>
      <c r="D26" s="18"/>
      <c r="E26" s="1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ht="16.5" thickBot="1" x14ac:dyDescent="0.3">
      <c r="A27" s="33"/>
      <c r="B27" s="34"/>
      <c r="C27" s="34"/>
      <c r="D27" s="19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"/>
      <c r="AA27" s="3"/>
      <c r="AB27" s="3"/>
    </row>
    <row r="28" spans="1:29" ht="15.75" x14ac:dyDescent="0.25">
      <c r="A28" s="22"/>
      <c r="B28" s="22"/>
      <c r="C28" s="22"/>
      <c r="D28" s="22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"/>
      <c r="AA28" s="3"/>
      <c r="AB28" s="3"/>
    </row>
    <row r="29" spans="1:29" ht="15.75" x14ac:dyDescent="0.25">
      <c r="A29" s="23" t="s">
        <v>0</v>
      </c>
    </row>
  </sheetData>
  <mergeCells count="26">
    <mergeCell ref="B13:C13"/>
    <mergeCell ref="B14:C14"/>
    <mergeCell ref="A27:C27"/>
    <mergeCell ref="A15:Z15"/>
    <mergeCell ref="A16:AC16"/>
    <mergeCell ref="A19:AC19"/>
    <mergeCell ref="A20:AC20"/>
    <mergeCell ref="A21:AC21"/>
    <mergeCell ref="A23:C23"/>
    <mergeCell ref="A24:C24"/>
    <mergeCell ref="A25:C25"/>
    <mergeCell ref="A26:C26"/>
    <mergeCell ref="A17:AC17"/>
    <mergeCell ref="A8:AC8"/>
    <mergeCell ref="A3:AC3"/>
    <mergeCell ref="A6:B6"/>
    <mergeCell ref="C6:AC6"/>
    <mergeCell ref="A7:B7"/>
    <mergeCell ref="C7:AC7"/>
    <mergeCell ref="B12:C12"/>
    <mergeCell ref="A9:AC9"/>
    <mergeCell ref="A10:A11"/>
    <mergeCell ref="B10:C11"/>
    <mergeCell ref="D10:D11"/>
    <mergeCell ref="E10:E11"/>
    <mergeCell ref="AB10:AB11"/>
  </mergeCells>
  <pageMargins left="0.39370078740157483" right="0.39370078740157483" top="0.39370078740157483" bottom="0.39370078740157483" header="0" footer="0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2026-06-02T03:38:01Z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