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0730" windowHeight="11760" tabRatio="500"/>
  </bookViews>
  <sheets>
    <sheet name="Лист1" sheetId="1" r:id="rId1"/>
  </sheets>
  <definedNames>
    <definedName name="_xlnm.Print_Area" localSheetId="0">Лист1!$A$1:$AD$28</definedName>
  </definedNames>
  <calcPr calcId="144525" calcOnSave="0" concurrentCalc="0"/>
</workbook>
</file>

<file path=xl/calcChain.xml><?xml version="1.0" encoding="utf-8"?>
<calcChain xmlns="http://schemas.openxmlformats.org/spreadsheetml/2006/main">
  <c r="AD12" i="1" l="1"/>
  <c r="AD13" i="1"/>
  <c r="AD14" i="1"/>
</calcChain>
</file>

<file path=xl/sharedStrings.xml><?xml version="1.0" encoding="utf-8"?>
<sst xmlns="http://schemas.openxmlformats.org/spreadsheetml/2006/main" count="80" uniqueCount="57">
  <si>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</si>
  <si>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</si>
  <si>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</si>
  <si>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</si>
  <si>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</si>
  <si>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</si>
  <si>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</si>
  <si>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</si>
  <si>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</si>
  <si>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</si>
  <si>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</si>
  <si>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</si>
  <si>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</si>
  <si>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</si>
  <si>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</si>
  <si>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</si>
  <si>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</si>
  <si>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</si>
  <si>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</si>
  <si>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</si>
  <si>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</si>
  <si>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</si>
  <si>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</si>
  <si>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</si>
  <si>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</si>
  <si>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</si>
  <si>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</si>
  <si>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</si>
  <si>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</si>
  <si>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</si>
  <si>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</si>
  <si>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</si>
  <si>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</si>
  <si>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/</t>
  </si>
  <si>
    <t>(подпись/расшифровка подписи)</t>
  </si>
  <si>
    <t>1</t>
  </si>
  <si>
    <t>кг</t>
  </si>
  <si>
    <t>10.81.12.110</t>
  </si>
  <si>
    <t>2</t>
  </si>
  <si>
    <t>10.61.21.113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</si>
  <si>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</si>
  <si>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</si>
  <si>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</si>
  <si>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</si>
  <si>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</si>
  <si>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</si>
  <si>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</si>
  <si>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</si>
  <si>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>Сахар белый</t>
  </si>
  <si>
    <t>Мука в/с пшеничная хлебопекарная</t>
  </si>
  <si>
    <t>https://zakupki.gov.ru/epz/contractfz223/card/contract-subject.html?id=24819746</t>
  </si>
  <si>
    <t>https://zakupki.gov.ru/epz/contractfz223/card/contract-info.html?id=24819746</t>
  </si>
  <si>
    <t>https://zakupki.gov.ru/epz/contractfz223/card/contract-subject.html?id=24128477</t>
  </si>
  <si>
    <t>https://zakupki.gov.ru/epz/contractfz223/card/contract-subject.html?id=24708051</t>
  </si>
  <si>
    <t>На основании проведенного анализа рынка и расчетов, НМЦК составляет: 148 700,00 рублей.</t>
  </si>
  <si>
    <t>Дата подготовки обоснования НМЦК: 03.06.2026</t>
  </si>
  <si>
    <t>МАДОУ №2 «Родничок» (включая филиал) Свердловская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</si>
</sst>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8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u/>
      <sz val="11"/>
      <color theme="10"/>
      <name val="Calibri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Alignment="0"/>
    <xf numFmtId="0" fontId="17" fillId="0" borderId="0" applyNumberFormat="0" applyFill="0" applyBorder="0" applyAlignment="0" applyProtection="0"/>
  </cellStyleXfs>
  <cellXfs count="60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13" xfId="0" applyNumberFormat="1" applyFont="1" applyBorder="1"/>
    <xf numFmtId="2" fontId="1" fillId="0" borderId="0" xfId="0" applyNumberFormat="1" applyFont="1" applyBorder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16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/>
    <xf numFmtId="0" fontId="17" fillId="0" borderId="16" xfId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1619885</xdr:colOff>
      <xdr:row>10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zakupki.gov.ru/epz/contractfz223/card/contract-subject.html?id=24708051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fz223/card/contract-info.html?id=24819746" TargetMode="External"/><Relationship Id="rId1" Type="http://schemas.openxmlformats.org/officeDocument/2006/relationships/hyperlink" Target="https://zakupki.gov.ru/epz/contractfz223/card/contract-subject.html?id=24819746" TargetMode="External"/><Relationship Id="rId6" Type="http://schemas.openxmlformats.org/officeDocument/2006/relationships/hyperlink" Target="https://zakupki.gov.ru/epz/contractfz223/card/contract-subject.html?id=24128477" TargetMode="External"/><Relationship Id="rId5" Type="http://schemas.openxmlformats.org/officeDocument/2006/relationships/hyperlink" Target="https://zakupki.gov.ru/epz/contractfz223/card/contract-subject.html?id=24128477" TargetMode="External"/><Relationship Id="rId4" Type="http://schemas.openxmlformats.org/officeDocument/2006/relationships/hyperlink" Target="https://zakupki.gov.ru/epz/contractfz223/card/contract-subject.html?id=2470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view="pageBreakPreview" zoomScaleNormal="100" workbookViewId="0">
      <selection activeCell="A8" sqref="A8:AD8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31.28515625" customWidth="1"/>
    <col min="5" max="5" width="17" customWidth="1"/>
    <col min="6" max="6" width="8.85546875" customWidth="1"/>
    <col min="7" max="9" width="22" style="1" customWidth="1"/>
    <col min="10" max="26" width="22" style="1" hidden="1" customWidth="1"/>
    <col min="27" max="27" width="20.5703125" style="1" customWidth="1"/>
    <col min="28" max="28" width="23" style="1" customWidth="1"/>
    <col min="29" max="29" width="15.140625" style="1" customWidth="1"/>
    <col min="30" max="30" width="27.7109375" customWidth="1"/>
    <col min="31" max="31" width="18.42578125" customWidth="1"/>
    <col min="32" max="1025" width="9.140625" customWidth="1"/>
  </cols>
  <sheetData>
    <row r="1" spans="1:32" ht="15" customHeight="1" x14ac:dyDescent="0.25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2" ht="15" customHeight="1" x14ac:dyDescent="0.25">
      <c r="A2" s="2"/>
      <c r="B2" s="2"/>
      <c r="C2" s="2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41.1" customHeigh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2" ht="15" customHeight="1" x14ac:dyDescent="0.25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9"/>
      <c r="AB5" s="20"/>
      <c r="AC5" s="4"/>
    </row>
    <row r="6" spans="1:32" ht="27" customHeight="1" x14ac:dyDescent="0.25">
      <c r="A6" s="33" t="s">
        <v>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ht="45" customHeight="1" x14ac:dyDescent="0.25">
      <c r="A7" s="33" t="s">
        <v>43</v>
      </c>
      <c r="B7" s="33"/>
      <c r="C7" s="34" t="s">
        <v>44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2" ht="42.75" customHeight="1" x14ac:dyDescent="0.25">
      <c r="A8" s="35" t="s">
        <v>56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</row>
    <row r="9" spans="1:32" ht="120" customHeight="1" x14ac:dyDescent="0.25">
      <c r="A9" s="39" t="s">
        <v>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2" ht="33" customHeight="1" x14ac:dyDescent="0.25">
      <c r="A10" s="33" t="s">
        <v>4</v>
      </c>
      <c r="B10" s="33" t="s">
        <v>5</v>
      </c>
      <c r="C10" s="33"/>
      <c r="D10" s="41" t="s">
        <v>6</v>
      </c>
      <c r="E10" s="33" t="s">
        <v>7</v>
      </c>
      <c r="F10" s="41" t="s">
        <v>8</v>
      </c>
      <c r="G10" s="6" t="s">
        <v>40</v>
      </c>
      <c r="H10" s="6" t="s">
        <v>41</v>
      </c>
      <c r="I10" s="6" t="s">
        <v>42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1" t="s">
        <v>45</v>
      </c>
      <c r="AD10" s="21" t="s">
        <v>28</v>
      </c>
    </row>
    <row r="11" spans="1:32" ht="51" customHeight="1" x14ac:dyDescent="0.25">
      <c r="A11" s="33"/>
      <c r="B11" s="33"/>
      <c r="C11" s="33"/>
      <c r="D11" s="41"/>
      <c r="E11" s="33"/>
      <c r="F11" s="41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22"/>
      <c r="AB11" s="22"/>
      <c r="AC11" s="41"/>
      <c r="AD11" s="23"/>
    </row>
    <row r="12" spans="1:32" ht="52.5" customHeight="1" x14ac:dyDescent="0.25">
      <c r="A12" s="25" t="s">
        <v>35</v>
      </c>
      <c r="B12" s="40" t="s">
        <v>48</v>
      </c>
      <c r="C12" s="40"/>
      <c r="D12" s="26" t="s">
        <v>37</v>
      </c>
      <c r="E12" s="25" t="s">
        <v>36</v>
      </c>
      <c r="F12" s="27">
        <v>1500</v>
      </c>
      <c r="G12" s="31" t="s">
        <v>50</v>
      </c>
      <c r="H12" s="31" t="s">
        <v>53</v>
      </c>
      <c r="I12" s="31" t="s">
        <v>52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9">
        <v>2.6457999999999999</v>
      </c>
      <c r="AB12" s="29">
        <v>4.07</v>
      </c>
      <c r="AC12" s="29">
        <v>65</v>
      </c>
      <c r="AD12" s="29">
        <f>F12*AC12</f>
        <v>97500</v>
      </c>
      <c r="AE12" s="1"/>
      <c r="AF12" s="1"/>
    </row>
    <row r="13" spans="1:32" ht="52.5" customHeight="1" x14ac:dyDescent="0.25">
      <c r="A13" s="28" t="s">
        <v>38</v>
      </c>
      <c r="B13" s="40" t="s">
        <v>49</v>
      </c>
      <c r="C13" s="40"/>
      <c r="D13" s="26" t="s">
        <v>39</v>
      </c>
      <c r="E13" s="28" t="s">
        <v>36</v>
      </c>
      <c r="F13" s="27">
        <v>1600</v>
      </c>
      <c r="G13" s="31" t="s">
        <v>51</v>
      </c>
      <c r="H13" s="31" t="s">
        <v>53</v>
      </c>
      <c r="I13" s="31" t="s">
        <v>52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>
        <v>1</v>
      </c>
      <c r="AB13" s="29">
        <v>3.13</v>
      </c>
      <c r="AC13" s="29">
        <v>32</v>
      </c>
      <c r="AD13" s="29">
        <f>F13*AC13</f>
        <v>51200</v>
      </c>
      <c r="AE13" s="1"/>
      <c r="AF13" s="1"/>
    </row>
    <row r="14" spans="1:32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30"/>
      <c r="AC14" s="28" t="s">
        <v>30</v>
      </c>
      <c r="AD14" s="29">
        <f>SUM(AD12:AD13)</f>
        <v>148700</v>
      </c>
    </row>
    <row r="15" spans="1:32" x14ac:dyDescent="0.25">
      <c r="A15" s="51" t="s">
        <v>54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3"/>
    </row>
    <row r="16" spans="1:32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spans="1:30" x14ac:dyDescent="0.25">
      <c r="A17" s="45" t="s">
        <v>55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x14ac:dyDescent="0.25">
      <c r="A18" s="47" t="s">
        <v>46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</row>
    <row r="19" spans="1:30" x14ac:dyDescent="0.25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</row>
    <row r="20" spans="1:30" x14ac:dyDescent="0.25">
      <c r="A20" s="2"/>
      <c r="B20" s="2"/>
      <c r="C20" s="2"/>
      <c r="D20" s="2"/>
      <c r="E20" s="2"/>
      <c r="F20" s="2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x14ac:dyDescent="0.25">
      <c r="A21" s="48" t="s">
        <v>31</v>
      </c>
      <c r="B21" s="49"/>
      <c r="C21" s="49"/>
      <c r="D21" s="49"/>
      <c r="E21" s="9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30" x14ac:dyDescent="0.25">
      <c r="A22" s="54"/>
      <c r="B22" s="55"/>
      <c r="C22" s="55"/>
      <c r="D22" s="55"/>
      <c r="E22" s="10"/>
      <c r="F22" s="11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30" x14ac:dyDescent="0.25">
      <c r="A23" s="56" t="s">
        <v>32</v>
      </c>
      <c r="B23" s="57"/>
      <c r="C23" s="57"/>
      <c r="D23" s="57"/>
      <c r="E23" s="12"/>
      <c r="F23" s="1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30" x14ac:dyDescent="0.25">
      <c r="A24" s="58" t="s">
        <v>33</v>
      </c>
      <c r="B24" s="59"/>
      <c r="C24" s="59"/>
      <c r="D24" s="59"/>
      <c r="E24" s="13"/>
      <c r="F24" s="11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30" ht="15.75" x14ac:dyDescent="0.25">
      <c r="A25" s="42" t="s">
        <v>34</v>
      </c>
      <c r="B25" s="43"/>
      <c r="C25" s="43"/>
      <c r="D25" s="43"/>
      <c r="E25" s="14"/>
      <c r="F25" s="1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/>
      <c r="AB25"/>
      <c r="AC25"/>
    </row>
    <row r="26" spans="1:30" ht="15.75" x14ac:dyDescent="0.25">
      <c r="A26" s="8"/>
      <c r="B26" s="8"/>
      <c r="C26" s="8"/>
      <c r="D26" s="8"/>
      <c r="E26" s="5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/>
      <c r="AB26"/>
      <c r="AC26"/>
    </row>
    <row r="27" spans="1:30" ht="15.75" x14ac:dyDescent="0.25">
      <c r="A27" s="18" t="s">
        <v>0</v>
      </c>
    </row>
  </sheetData>
  <mergeCells count="26">
    <mergeCell ref="B13:C13"/>
    <mergeCell ref="A25:D25"/>
    <mergeCell ref="A16:AD16"/>
    <mergeCell ref="A17:AD17"/>
    <mergeCell ref="A18:AD18"/>
    <mergeCell ref="A19:AD19"/>
    <mergeCell ref="A21:D21"/>
    <mergeCell ref="A14:AA14"/>
    <mergeCell ref="A15:AD15"/>
    <mergeCell ref="A22:D22"/>
    <mergeCell ref="A23:D23"/>
    <mergeCell ref="A24:D24"/>
    <mergeCell ref="A8:AD8"/>
    <mergeCell ref="A9:AD9"/>
    <mergeCell ref="B12:C12"/>
    <mergeCell ref="E10:E11"/>
    <mergeCell ref="F10:F11"/>
    <mergeCell ref="AC10:AC11"/>
    <mergeCell ref="A10:A11"/>
    <mergeCell ref="D10:D11"/>
    <mergeCell ref="B10:C11"/>
    <mergeCell ref="A3:AD3"/>
    <mergeCell ref="A6:B6"/>
    <mergeCell ref="C6:AD6"/>
    <mergeCell ref="A7:B7"/>
    <mergeCell ref="C7:AD7"/>
  </mergeCells>
  <hyperlinks>
    <hyperlink ref="G12" r:id="rId1"/>
    <hyperlink ref="G13" r:id="rId2"/>
    <hyperlink ref="H12" r:id="rId3"/>
    <hyperlink ref="H13" r:id="rId4"/>
    <hyperlink ref="I12" r:id="rId5"/>
    <hyperlink ref="I13" r:id="rId6"/>
  </hyperlinks>
  <pageMargins left="0.24027777777777801" right="0.24027777777777801" top="0.05" bottom="0.209722222222222" header="0.51180555555555496" footer="0.51180555555555496"/>
  <pageSetup paperSize="9" scale="55" fitToHeight="0" orientation="landscape" useFirstPageNumber="1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Пользователь</cp:lastModifiedBy>
  <cp:revision>7</cp:revision>
  <cp:lastPrinted>2014-05-23T17:45:00Z</cp:lastPrinted>
  <dcterms:created xsi:type="dcterms:W3CDTF">2014-01-17T11:35:00Z</dcterms:created>
  <dcterms:modified xsi:type="dcterms:W3CDTF">2026-06-09T04:40:09Z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