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28920" yWindow="-120" windowWidth="23256" windowHeight="13176"/>
  </bookViews>
  <sheets>
    <sheet name="Лист1" sheetId="1" r:id="rId1"/>
  </sheets>
  <calcPr calcId="144525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6" i="1" l="1"/>
</calcChain>
</file>

<file path=xl/sharedStrings.xml><?xml version="1.0" encoding="utf-8"?>
<sst xmlns="http://schemas.openxmlformats.org/spreadsheetml/2006/main" count="85" uniqueCount="62">
  <si>
    <t xml:space="preserve">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</si>
  <si>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</si>
  <si>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</si>
  <si>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</si>
  <si>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</si>
  <si>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</si>
  <si>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</si>
  <si>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</si>
  <si>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</si>
  <si>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</si>
  <si>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</si>
  <si>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</si>
  <si>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</si>
  <si>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</si>
  <si>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</si>
  <si>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</si>
  <si>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</si>
  <si>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</si>
  <si>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</si>
  <si>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</si>
  <si>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</si>
  <si>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</si>
  <si>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Цена (руб.)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</si>
  <si>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</si>
  <si>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</si>
  <si>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</si>
  <si>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</si>
  <si>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</si>
  <si>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</si>
  <si>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</si>
  <si>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</si>
  <si>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</si>
  <si>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</si>
  <si>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</si>
  <si>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</si>
  <si>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</si>
  <si>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</si>
  <si>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</si>
  <si>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</si>
  <si>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</si>
  <si>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</si>
  <si>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</si>
  <si>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</si>
  <si>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</si>
  <si>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</si>
  <si>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 xml:space="preserve">/ </t>
  </si>
  <si>
    <t xml:space="preserve">Бензин автомобильный (розничная реализация) </t>
  </si>
  <si>
    <t>Топливо дизельное (розничная реализация)</t>
  </si>
  <si>
    <t xml:space="preserve">Литр;
^кубический дециметр (л;^дм[3*])
</t>
  </si>
  <si>
    <t xml:space="preserve">Кол-во 
месяцев 
поставки, N
</t>
  </si>
  <si>
    <t>Коэффициент отвлечения денежных средств (Кодс = (Кцб/100)/12*N+ 1</t>
  </si>
  <si>
    <t>Начальная цена ед. товара, руб.</t>
  </si>
  <si>
    <t>Поставка бензина и дизельного топлива</t>
  </si>
  <si>
    <t xml:space="preserve"> 1. Расчет стоимости единицы товара произведен на основании части 6 Приказа Федеральной антимонопольной службы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бензин». В соответствии с которым максимальное значение цены контракта при поставках товара, осуществляемых на топливораздаточных колонках посредством отгрузки в бак (емкость) автомобильного транспорта, определяется как цена товара в рублях за литр на соответствующий товар в регионе предполагаемой выборки на дату определения цены на основании статистических данных, предоставляемых Федеральной службой государственной статистики, единой межведомственной информационно-статистической системы и других источников, распространяющих либо предоставляющих статистическую информацию. "                                            2. Для расчета применен Коэффициент отвлечения денежных средств в соответствии с п. 7 Приказа Федеральной антимонопольной службы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бензин».
 Начальная (максимальная) цена договора определяется Заказчиком исходя из его потребности и способами, предусмотренными Типовым положением о закупках товаров, работ, услуг для нужд муниципального автономного учреждения культуры «Балашовский драматический театр» (далее - Положение). 
Наименование валюты в соответствии с общероссийским классификатором валют, используемым для формирования цены контракта и расчетов с поставщиком: Российский рубль.                                                                                                                                                                                                                                                                                                                                                                                        Заказчиком для обоснования начальной (максимальной) цены договора используется метод сопоставимых рыночных цен (анализ рынка), предусмотренный разделом 1 пп. 1.6 Положения
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</si>
  <si>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</si>
  <si>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 xml:space="preserve">Расчет НМЦК (рын) произведен по формуле:                                                                                                                                                                                                                                                                                                                                                                                                                                           Цд = Цфакт x V1 + Цфакт x V2 + Цфакт x Vn...,
Цд - цена договора, определяемая с использованием настоящей формулы. Она не должна превышать максимальное значение цены договора, установленное в извещении, документации о закупке;
Цфакт - фактическая отпускная цена за единицу товара (1 л бензина) на момент каждой поставки (заправки), указываемая в отчетном документе поставщиком. Она не должна превышать цену за единицу товара, указанную в договоре;
Vn - объем поставки топлива при каждой заправке
</t>
  </si>
  <si>
    <t>Данные  Федеральной службы государственной статистики (https://rosstat.gov.ru/storage/mediabank/78_27-05-2026.html)</t>
  </si>
  <si>
    <t>Ключевая ставка Банка России на 03.06.2026 г., %</t>
  </si>
  <si>
    <t>Заказчик определяет общую начальную стоимость за единицу товара – 309 (триста девять) рублей 58 копеек.                                                                                                                                                                                                                                                                                                                  Максимальная цена контракта составляет 500 000 (Пятьсот тысяч) рублей 00 копеек.</t>
  </si>
  <si>
    <t>19.20.21.125</t>
  </si>
  <si>
    <t>19.20.21.325</t>
  </si>
  <si>
    <t>Дата подготовки обоснования НМЦК: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</si>
</sst>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2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B30"/>
  <sheetViews>
    <sheetView tabSelected="1" view="pageBreakPreview" topLeftCell="A17" zoomScaleNormal="100" zoomScaleSheetLayoutView="100" workbookViewId="0">
      <selection activeCell="Y28" sqref="Y28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23.5546875" style="3" customWidth="1"/>
    <col min="7" max="8" width="22" style="7" customWidth="1"/>
    <col min="9" max="24" width="22" style="7" hidden="1" customWidth="1"/>
    <col min="25" max="25" width="20.109375" style="7" customWidth="1"/>
    <col min="26" max="26" width="27.6640625" style="3" customWidth="1"/>
    <col min="27" max="27" width="18.44140625" style="3" customWidth="1"/>
    <col min="28" max="1021" width="9.109375" style="3" customWidth="1"/>
    <col min="1022" max="16384" width="9" style="3"/>
  </cols>
  <sheetData>
    <row r="1" spans="1:28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47.4" customHeight="1" x14ac:dyDescent="0.4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8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8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8" ht="24.75" customHeight="1" x14ac:dyDescent="0.3">
      <c r="A6" s="28" t="s">
        <v>1</v>
      </c>
      <c r="B6" s="28"/>
      <c r="C6" s="20" t="s">
        <v>44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8" ht="183" customHeight="1" x14ac:dyDescent="0.3">
      <c r="A7" s="28" t="s">
        <v>43</v>
      </c>
      <c r="B7" s="28"/>
      <c r="C7" s="29" t="s">
        <v>53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</row>
    <row r="8" spans="1:28" ht="43.5" customHeight="1" x14ac:dyDescent="0.3">
      <c r="A8" s="23" t="s">
        <v>52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6"/>
    </row>
    <row r="9" spans="1:28" ht="125.25" customHeight="1" x14ac:dyDescent="0.3">
      <c r="A9" s="32" t="s">
        <v>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8" ht="30" customHeight="1" x14ac:dyDescent="0.3">
      <c r="A10" s="28" t="s">
        <v>2</v>
      </c>
      <c r="B10" s="28" t="s">
        <v>3</v>
      </c>
      <c r="C10" s="28"/>
      <c r="D10" s="33" t="s">
        <v>4</v>
      </c>
      <c r="E10" s="28" t="s">
        <v>5</v>
      </c>
      <c r="F10" s="33" t="s">
        <v>56</v>
      </c>
      <c r="G10" s="21" t="s">
        <v>57</v>
      </c>
      <c r="H10" s="21" t="s">
        <v>49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  <c r="N10" s="5" t="s">
        <v>11</v>
      </c>
      <c r="O10" s="5" t="s">
        <v>12</v>
      </c>
      <c r="P10" s="5" t="s">
        <v>13</v>
      </c>
      <c r="Q10" s="5" t="s">
        <v>14</v>
      </c>
      <c r="R10" s="5" t="s">
        <v>15</v>
      </c>
      <c r="S10" s="5" t="s">
        <v>16</v>
      </c>
      <c r="T10" s="5" t="s">
        <v>17</v>
      </c>
      <c r="U10" s="5" t="s">
        <v>18</v>
      </c>
      <c r="V10" s="5" t="s">
        <v>19</v>
      </c>
      <c r="W10" s="5" t="s">
        <v>20</v>
      </c>
      <c r="X10" s="5" t="s">
        <v>21</v>
      </c>
      <c r="Y10" s="34" t="s">
        <v>50</v>
      </c>
      <c r="Z10" s="36" t="s">
        <v>51</v>
      </c>
    </row>
    <row r="11" spans="1:28" ht="45" customHeight="1" x14ac:dyDescent="0.3">
      <c r="A11" s="28"/>
      <c r="B11" s="28"/>
      <c r="C11" s="28"/>
      <c r="D11" s="33"/>
      <c r="E11" s="28"/>
      <c r="F11" s="33"/>
      <c r="G11" s="22"/>
      <c r="H11" s="22"/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 t="s">
        <v>22</v>
      </c>
      <c r="R11" s="5" t="s">
        <v>22</v>
      </c>
      <c r="S11" s="5" t="s">
        <v>22</v>
      </c>
      <c r="T11" s="5" t="s">
        <v>22</v>
      </c>
      <c r="U11" s="5" t="s">
        <v>22</v>
      </c>
      <c r="V11" s="5" t="s">
        <v>22</v>
      </c>
      <c r="W11" s="5" t="s">
        <v>22</v>
      </c>
      <c r="X11" s="5" t="s">
        <v>22</v>
      </c>
      <c r="Y11" s="35"/>
      <c r="Z11" s="37"/>
    </row>
    <row r="12" spans="1:28" ht="50.4" customHeight="1" x14ac:dyDescent="0.3">
      <c r="A12" s="6">
        <v>1</v>
      </c>
      <c r="B12" s="20" t="s">
        <v>46</v>
      </c>
      <c r="C12" s="20"/>
      <c r="D12" s="18" t="s">
        <v>59</v>
      </c>
      <c r="E12" s="19" t="s">
        <v>48</v>
      </c>
      <c r="F12" s="5">
        <v>63.03</v>
      </c>
      <c r="G12" s="5">
        <v>14.5</v>
      </c>
      <c r="H12" s="6">
        <v>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v>1.0825</v>
      </c>
      <c r="Z12" s="5">
        <v>67.599999999999994</v>
      </c>
    </row>
    <row r="13" spans="1:28" ht="52.95" customHeight="1" x14ac:dyDescent="0.3">
      <c r="A13" s="6">
        <v>2</v>
      </c>
      <c r="B13" s="20" t="s">
        <v>47</v>
      </c>
      <c r="C13" s="20"/>
      <c r="D13" s="18" t="s">
        <v>60</v>
      </c>
      <c r="E13" s="19" t="s">
        <v>48</v>
      </c>
      <c r="F13" s="5">
        <v>75.209999999999994</v>
      </c>
      <c r="G13" s="5">
        <v>14.5</v>
      </c>
      <c r="H13" s="6">
        <v>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v>1.0825</v>
      </c>
      <c r="Z13" s="5">
        <v>80.66</v>
      </c>
    </row>
    <row r="14" spans="1:28" ht="54.6" customHeight="1" x14ac:dyDescent="0.3">
      <c r="A14" s="6">
        <v>3</v>
      </c>
      <c r="B14" s="20" t="s">
        <v>47</v>
      </c>
      <c r="C14" s="20"/>
      <c r="D14" s="18" t="s">
        <v>60</v>
      </c>
      <c r="E14" s="19" t="s">
        <v>48</v>
      </c>
      <c r="F14" s="5">
        <v>75.209999999999994</v>
      </c>
      <c r="G14" s="5">
        <v>14.5</v>
      </c>
      <c r="H14" s="6">
        <v>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v>1.0825</v>
      </c>
      <c r="Z14" s="5">
        <v>80.66</v>
      </c>
    </row>
    <row r="15" spans="1:28" ht="55.95" customHeight="1" x14ac:dyDescent="0.3">
      <c r="A15" s="6">
        <v>4</v>
      </c>
      <c r="B15" s="20" t="s">
        <v>47</v>
      </c>
      <c r="C15" s="20"/>
      <c r="D15" s="18" t="s">
        <v>60</v>
      </c>
      <c r="E15" s="19" t="s">
        <v>48</v>
      </c>
      <c r="F15" s="5">
        <v>75.209999999999994</v>
      </c>
      <c r="G15" s="5">
        <v>14.5</v>
      </c>
      <c r="H15" s="6">
        <v>6</v>
      </c>
      <c r="I15" s="5" t="s">
        <v>23</v>
      </c>
      <c r="J15" s="5" t="s">
        <v>24</v>
      </c>
      <c r="K15" s="5" t="s">
        <v>25</v>
      </c>
      <c r="L15" s="5" t="s">
        <v>26</v>
      </c>
      <c r="M15" s="5" t="s">
        <v>27</v>
      </c>
      <c r="N15" s="5" t="s">
        <v>28</v>
      </c>
      <c r="O15" s="5" t="s">
        <v>29</v>
      </c>
      <c r="P15" s="5" t="s">
        <v>30</v>
      </c>
      <c r="Q15" s="5" t="s">
        <v>31</v>
      </c>
      <c r="R15" s="5" t="s">
        <v>32</v>
      </c>
      <c r="S15" s="5" t="s">
        <v>33</v>
      </c>
      <c r="T15" s="5" t="s">
        <v>34</v>
      </c>
      <c r="U15" s="5" t="s">
        <v>35</v>
      </c>
      <c r="V15" s="5" t="s">
        <v>36</v>
      </c>
      <c r="W15" s="5" t="s">
        <v>37</v>
      </c>
      <c r="X15" s="5" t="s">
        <v>38</v>
      </c>
      <c r="Y15" s="5">
        <v>1.0825</v>
      </c>
      <c r="Z15" s="5">
        <v>80.66</v>
      </c>
      <c r="AA15" s="7"/>
      <c r="AB15" s="7"/>
    </row>
    <row r="16" spans="1:28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6" t="s">
        <v>39</v>
      </c>
      <c r="Z16" s="5">
        <f>SUM(Z12:Z15)</f>
        <v>309.58</v>
      </c>
    </row>
    <row r="17" spans="1:26" ht="39" customHeight="1" x14ac:dyDescent="0.3">
      <c r="A17" s="41" t="s">
        <v>58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</row>
    <row r="18" spans="1:26" ht="1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" customHeight="1" x14ac:dyDescent="0.3"/>
    <row r="20" spans="1:26" ht="15" customHeight="1" x14ac:dyDescent="0.3">
      <c r="A20" s="44" t="s">
        <v>61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" thickBot="1" x14ac:dyDescent="0.35">
      <c r="A23" s="1"/>
      <c r="B23" s="1"/>
      <c r="C23" s="1"/>
      <c r="D23" s="1"/>
      <c r="E23" s="1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6" ht="15" thickBot="1" x14ac:dyDescent="0.35">
      <c r="A24" s="46" t="s">
        <v>40</v>
      </c>
      <c r="B24" s="47"/>
      <c r="C24" s="47"/>
      <c r="D24" s="47"/>
      <c r="E24" s="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6" x14ac:dyDescent="0.3">
      <c r="A25" s="48"/>
      <c r="B25" s="49"/>
      <c r="C25" s="49"/>
      <c r="D25" s="49"/>
      <c r="E25" s="9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6" ht="15" thickBot="1" x14ac:dyDescent="0.35">
      <c r="A26" s="50" t="s">
        <v>41</v>
      </c>
      <c r="B26" s="51"/>
      <c r="C26" s="51"/>
      <c r="D26" s="51"/>
      <c r="E26" s="11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x14ac:dyDescent="0.3">
      <c r="A27" s="48" t="s">
        <v>45</v>
      </c>
      <c r="B27" s="49"/>
      <c r="C27" s="49"/>
      <c r="D27" s="49"/>
      <c r="E27" s="12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6" ht="16.2" thickBot="1" x14ac:dyDescent="0.35">
      <c r="A28" s="38" t="s">
        <v>42</v>
      </c>
      <c r="B28" s="39"/>
      <c r="C28" s="39"/>
      <c r="D28" s="39"/>
      <c r="E28" s="13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3"/>
    </row>
    <row r="29" spans="1:26" ht="15.6" x14ac:dyDescent="0.3">
      <c r="A29" s="16"/>
      <c r="B29" s="16"/>
      <c r="C29" s="16"/>
      <c r="D29" s="16"/>
      <c r="E29" s="16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3"/>
    </row>
    <row r="30" spans="1:26" ht="15.6" x14ac:dyDescent="0.3">
      <c r="A30" s="17" t="s">
        <v>0</v>
      </c>
    </row>
  </sheetData>
  <mergeCells count="31">
    <mergeCell ref="A28:D28"/>
    <mergeCell ref="B15:C15"/>
    <mergeCell ref="A16:X16"/>
    <mergeCell ref="A17:Z17"/>
    <mergeCell ref="A20:Z20"/>
    <mergeCell ref="A21:Z21"/>
    <mergeCell ref="A22:Z22"/>
    <mergeCell ref="A24:D24"/>
    <mergeCell ref="A25:D25"/>
    <mergeCell ref="A26:D26"/>
    <mergeCell ref="A27:D27"/>
    <mergeCell ref="A18:Z18"/>
    <mergeCell ref="A9:Z9"/>
    <mergeCell ref="A10:A11"/>
    <mergeCell ref="B10:C11"/>
    <mergeCell ref="D10:D11"/>
    <mergeCell ref="E10:E11"/>
    <mergeCell ref="F10:F11"/>
    <mergeCell ref="Y10:Y11"/>
    <mergeCell ref="Z10:Z11"/>
    <mergeCell ref="A8:Z8"/>
    <mergeCell ref="A3:Z3"/>
    <mergeCell ref="A6:B6"/>
    <mergeCell ref="C6:Z6"/>
    <mergeCell ref="A7:B7"/>
    <mergeCell ref="C7:Z7"/>
    <mergeCell ref="B14:C14"/>
    <mergeCell ref="B12:C12"/>
    <mergeCell ref="B13:C13"/>
    <mergeCell ref="G10:G11"/>
    <mergeCell ref="H10:H11"/>
  </mergeCells>
  <pageMargins left="0.39370078740157483" right="0.39370078740157483" top="0.39370078740157483" bottom="0.39370078740157483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2026-06-10T05:21:40Z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