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Запрос котировок Осаго\"/>
    </mc:Choice>
  </mc:AlternateContent>
  <xr:revisionPtr revIDLastSave="0" documentId="13_ncr:1_{69AF5B29-B52D-4E3F-9FDA-B071484592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Лист1!$A$1:$AJ$26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D16" i="1" l="1"/>
  <c r="B3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l="1"/>
  <c r="AD3" i="1" s="1"/>
  <c r="AE3" i="1" s="1"/>
  <c r="AF3" i="1" s="1"/>
  <c r="AG3" i="1" s="1"/>
  <c r="AH3" i="1" s="1"/>
  <c r="AI3" i="1" s="1"/>
  <c r="AJ3" i="1" s="1"/>
</calcChain>
</file>

<file path=xl/sharedStrings.xml><?xml version="1.0" encoding="utf-8"?>
<sst xmlns="http://schemas.openxmlformats.org/spreadsheetml/2006/main" count="218" uniqueCount="92">
  <si>
    <t>№ п/п</t>
  </si>
  <si>
    <t>Тип ТС</t>
  </si>
  <si>
    <t>Категория ТС</t>
  </si>
  <si>
    <t>Марка, модель ТС</t>
  </si>
  <si>
    <t>Характеристики ТС</t>
  </si>
  <si>
    <t>Базовая ставка (руб.)</t>
  </si>
  <si>
    <t>Коэффициенты</t>
  </si>
  <si>
    <t>Бланк полиса</t>
  </si>
  <si>
    <t>с</t>
  </si>
  <si>
    <t>по</t>
  </si>
  <si>
    <t>Год изготовления</t>
  </si>
  <si>
    <t>VIN</t>
  </si>
  <si>
    <t>серия паспорта ТС</t>
  </si>
  <si>
    <t>номер паспорта ТС</t>
  </si>
  <si>
    <t>дата выдачи паспорта ТС</t>
  </si>
  <si>
    <t>Государственный регистрационный знак</t>
  </si>
  <si>
    <t>Мощность двигателя, л.с.</t>
  </si>
  <si>
    <t>Разрешенная максимальная масса, кг</t>
  </si>
  <si>
    <t>Кол-во пассажирских мест</t>
  </si>
  <si>
    <t>КТ</t>
  </si>
  <si>
    <t>КБМ</t>
  </si>
  <si>
    <t>КО</t>
  </si>
  <si>
    <t>КВС</t>
  </si>
  <si>
    <t>КМ</t>
  </si>
  <si>
    <t>КС</t>
  </si>
  <si>
    <t>КП</t>
  </si>
  <si>
    <t>серия</t>
  </si>
  <si>
    <t>номер</t>
  </si>
  <si>
    <t>Владелец ТС (Собственник ТС)</t>
  </si>
  <si>
    <t>Премия (руб.)</t>
  </si>
  <si>
    <t>Срок страхования</t>
  </si>
  <si>
    <t>Страхователь</t>
  </si>
  <si>
    <t>Страховщик</t>
  </si>
  <si>
    <t xml:space="preserve">                                 (дата заполнения)</t>
  </si>
  <si>
    <t>М.П.</t>
  </si>
  <si>
    <t>ИТОГО:</t>
  </si>
  <si>
    <t>Серия талона ТО</t>
  </si>
  <si>
    <t>Номер талона ТО</t>
  </si>
  <si>
    <t>Дата следующего ТО (месяй)</t>
  </si>
  <si>
    <t>Дата следующего ТО (год)</t>
  </si>
  <si>
    <t>КН</t>
  </si>
  <si>
    <t>Место регистрации собственника</t>
  </si>
  <si>
    <t>Марка, модель ТС (для печати)</t>
  </si>
  <si>
    <t>Id запроса</t>
  </si>
  <si>
    <t>09.06.2026</t>
  </si>
  <si>
    <t/>
  </si>
  <si>
    <t>МАУ МУНИЦИПАЛЬНОЕ АВТОНОМНОЕ УЧРЕЖДЕНИЕ ДОПОЛНИТЕЛЬНОГО ОБРАЗОВАНИЯ "МЕЖШКОЛЬНЫЙ УЧЕБНЫЙ КОМБИНАТ П.ПИОНЕРСКИЙ"</t>
  </si>
  <si>
    <t>АО Ханты-Мансийский Автономный округ - Югра</t>
  </si>
  <si>
    <t>Автобусы (ТС категории Д)</t>
  </si>
  <si>
    <t>D</t>
  </si>
  <si>
    <t>Toyota Hiace (категория D)</t>
  </si>
  <si>
    <t>JTFSX23P606095967</t>
  </si>
  <si>
    <t>11АА</t>
  </si>
  <si>
    <t>Е656ХА86</t>
  </si>
  <si>
    <t>1,07</t>
  </si>
  <si>
    <t>0,48</t>
  </si>
  <si>
    <t>b2493f7a-71ba-4b2e-b080-480c7f8e5877</t>
  </si>
  <si>
    <t>1,97</t>
  </si>
  <si>
    <t>КАВЗ Другая модель (автобус)</t>
  </si>
  <si>
    <t>КАВЗ 4238-А5</t>
  </si>
  <si>
    <t>Z7N4238A5RA006208</t>
  </si>
  <si>
    <t>М996КК186</t>
  </si>
  <si>
    <t>Z7N4238A5RA006248</t>
  </si>
  <si>
    <t>М202НЕ186</t>
  </si>
  <si>
    <t>Z7N4238A5RA006249</t>
  </si>
  <si>
    <t>М987КК186</t>
  </si>
  <si>
    <t>Z7N4238A5RA006250</t>
  </si>
  <si>
    <t>М280НЕ186</t>
  </si>
  <si>
    <t>ГАЗ A65R35/Next</t>
  </si>
  <si>
    <t>X96A65R35S1024171</t>
  </si>
  <si>
    <t>М181ОТ186</t>
  </si>
  <si>
    <t>Легковые автомобили (ТС категории В)</t>
  </si>
  <si>
    <t>B</t>
  </si>
  <si>
    <t>Renault Logan/SR</t>
  </si>
  <si>
    <t>RENAULT Logan</t>
  </si>
  <si>
    <t>X7LLSRB2HCH542781</t>
  </si>
  <si>
    <t>С283ХК86</t>
  </si>
  <si>
    <t>КАВЗ 4238-А6</t>
  </si>
  <si>
    <t>Z7N4238A5SA006632</t>
  </si>
  <si>
    <t>М240ОТ186</t>
  </si>
  <si>
    <t>Z7N4238A5SA006633</t>
  </si>
  <si>
    <t>М241ОТ186</t>
  </si>
  <si>
    <t>КАВЗ 4235-32</t>
  </si>
  <si>
    <t>Z7N423532C0002170</t>
  </si>
  <si>
    <t>ВВ52686</t>
  </si>
  <si>
    <t>КАВЗ 4238-65</t>
  </si>
  <si>
    <t>Z7N423865J0004246</t>
  </si>
  <si>
    <t>А424ТН186</t>
  </si>
  <si>
    <t>Ford Transit (категория D)</t>
  </si>
  <si>
    <t>222700 (Форд)</t>
  </si>
  <si>
    <t>Z6FXXXESFXCD17658</t>
  </si>
  <si>
    <t>К569УХ86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</si>
</sst>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rgb="FF0070C0"/>
      <name val="Arial"/>
      <family val="2"/>
      <charset val="204"/>
    </font>
    <font>
      <sz val="11"/>
      <color rgb="FF0070C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wrapText="1" shrinkToFit="1"/>
    </xf>
    <xf numFmtId="0" fontId="1" fillId="0" borderId="0" xfId="0" applyFont="1" applyAlignment="1">
      <alignment horizontal="center" vertical="center" wrapText="1" shrinkToFit="1"/>
    </xf>
    <xf numFmtId="0" fontId="2" fillId="0" borderId="1" xfId="0" applyFont="1" applyBorder="1" applyAlignment="1">
      <alignment horizontal="center" wrapText="1" shrinkToFit="1"/>
    </xf>
    <xf numFmtId="0" fontId="1" fillId="0" borderId="1" xfId="0" applyFont="1" applyBorder="1" applyAlignment="1">
      <alignment wrapText="1" shrinkToFit="1"/>
    </xf>
    <xf numFmtId="0" fontId="1" fillId="0" borderId="0" xfId="0" applyFont="1" applyAlignment="1"/>
    <xf numFmtId="0" fontId="1" fillId="0" borderId="0" xfId="0" applyFont="1" applyAlignment="1">
      <alignment horizontal="right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textRotation="90" wrapText="1" shrinkToFit="1"/>
    </xf>
    <xf numFmtId="0" fontId="1" fillId="0" borderId="1" xfId="0" applyFont="1" applyBorder="1" applyAlignment="1">
      <alignment horizontal="center" vertical="center" textRotation="90" wrapText="1" shrinkToFit="1"/>
    </xf>
    <xf numFmtId="14" fontId="2" fillId="0" borderId="1" xfId="0" applyNumberFormat="1" applyFont="1" applyBorder="1" applyAlignment="1">
      <alignment horizontal="center" wrapText="1" shrinkToFit="1"/>
    </xf>
    <xf numFmtId="1" fontId="2" fillId="0" borderId="1" xfId="0" applyNumberFormat="1" applyFont="1" applyBorder="1" applyAlignment="1">
      <alignment horizontal="center" wrapText="1" shrinkToFit="1"/>
    </xf>
    <xf numFmtId="164" fontId="2" fillId="0" borderId="1" xfId="0" applyNumberFormat="1" applyFont="1" applyBorder="1" applyAlignment="1">
      <alignment horizontal="center" wrapText="1" shrinkToFit="1"/>
    </xf>
    <xf numFmtId="0" fontId="2" fillId="0" borderId="1" xfId="0" applyFont="1" applyBorder="1" applyAlignment="1">
      <alignment horizontal="center" vertical="center" textRotation="90" wrapText="1" shrinkToFit="1"/>
    </xf>
    <xf numFmtId="0" fontId="2" fillId="0" borderId="2" xfId="0" applyFont="1" applyBorder="1" applyAlignment="1">
      <alignment horizontal="center" wrapText="1" shrinkToFit="1"/>
    </xf>
    <xf numFmtId="1" fontId="2" fillId="0" borderId="2" xfId="0" applyNumberFormat="1" applyFont="1" applyBorder="1" applyAlignment="1">
      <alignment horizontal="center" wrapText="1" shrinkToFit="1"/>
    </xf>
    <xf numFmtId="0" fontId="2" fillId="0" borderId="3" xfId="0" applyFont="1" applyBorder="1" applyAlignment="1">
      <alignment horizontal="center" vertical="center" textRotation="90" wrapText="1" shrinkToFit="1"/>
    </xf>
    <xf numFmtId="0" fontId="2" fillId="0" borderId="4" xfId="0" applyFont="1" applyBorder="1" applyAlignment="1">
      <alignment horizontal="center" vertical="center" textRotation="90" wrapText="1" shrinkToFit="1"/>
    </xf>
    <xf numFmtId="0" fontId="2" fillId="0" borderId="3" xfId="0" applyFont="1" applyBorder="1" applyAlignment="1">
      <alignment horizontal="center" wrapText="1" shrinkToFit="1"/>
    </xf>
    <xf numFmtId="164" fontId="2" fillId="0" borderId="3" xfId="0" applyNumberFormat="1" applyFont="1" applyBorder="1" applyAlignment="1">
      <alignment horizontal="center" wrapText="1" shrinkToFit="1"/>
    </xf>
    <xf numFmtId="164" fontId="2" fillId="0" borderId="4" xfId="0" applyNumberFormat="1" applyFont="1" applyBorder="1" applyAlignment="1">
      <alignment horizontal="center" wrapText="1" shrinkToFit="1"/>
    </xf>
    <xf numFmtId="2" fontId="3" fillId="0" borderId="5" xfId="0" applyNumberFormat="1" applyFont="1" applyBorder="1" applyAlignment="1">
      <alignment horizontal="center" wrapText="1" shrinkToFit="1"/>
    </xf>
    <xf numFmtId="2" fontId="4" fillId="0" borderId="1" xfId="0" applyNumberFormat="1" applyFont="1" applyBorder="1" applyAlignment="1">
      <alignment wrapText="1" shrinkToFit="1"/>
    </xf>
    <xf numFmtId="0" fontId="2" fillId="0" borderId="1" xfId="0" applyFont="1" applyBorder="1" applyAlignment="1">
      <alignment horizontal="left" wrapText="1" shrinkToFit="1"/>
    </xf>
    <xf numFmtId="49" fontId="2" fillId="0" borderId="1" xfId="0" applyNumberFormat="1" applyFont="1" applyBorder="1" applyAlignment="1">
      <alignment horizont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textRotation="90" wrapText="1" shrinkToFit="1"/>
    </xf>
    <xf numFmtId="0" fontId="2" fillId="0" borderId="4" xfId="0" applyFont="1" applyBorder="1" applyAlignment="1">
      <alignment horizontal="center" vertical="center" wrapText="1" shrinkToFit="1"/>
    </xf>
    <xf numFmtId="0" fontId="1" fillId="0" borderId="0" xfId="0" quotePrefix="1" applyFont="1" applyAlignment="1"/>
    <xf numFmtId="14" fontId="1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textRotation="90" wrapText="1" shrinkToFit="1"/>
    </xf>
    <xf numFmtId="0" fontId="2" fillId="0" borderId="2" xfId="0" applyFont="1" applyBorder="1" applyAlignment="1">
      <alignment horizontal="right" wrapText="1" shrinkToFit="1"/>
    </xf>
    <xf numFmtId="0" fontId="2" fillId="0" borderId="7" xfId="0" applyFont="1" applyBorder="1" applyAlignment="1">
      <alignment horizontal="right" wrapText="1" shrinkToFit="1"/>
    </xf>
    <xf numFmtId="0" fontId="2" fillId="0" borderId="5" xfId="0" applyFont="1" applyBorder="1" applyAlignment="1">
      <alignment horizontal="right" wrapText="1" shrinkToFit="1"/>
    </xf>
    <xf numFmtId="0" fontId="2" fillId="0" borderId="1" xfId="0" applyFont="1" applyBorder="1" applyAlignment="1">
      <alignment horizontal="center" vertical="center" textRotation="90" wrapText="1" shrinkToFit="1"/>
    </xf>
    <xf numFmtId="0" fontId="3" fillId="0" borderId="5" xfId="0" applyFont="1" applyBorder="1" applyAlignment="1">
      <alignment horizontal="center" vertical="center" textRotation="90" wrapText="1" shrinkToFit="1"/>
    </xf>
    <xf numFmtId="0" fontId="2" fillId="0" borderId="6" xfId="0" applyFont="1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6"/>
  <sheetViews>
    <sheetView tabSelected="1" view="pageBreakPreview" topLeftCell="H12" zoomScaleNormal="100" zoomScaleSheetLayoutView="100" workbookViewId="0">
      <selection activeCell="O13" sqref="O13"/>
    </sheetView>
  </sheetViews>
  <sheetFormatPr defaultRowHeight="14.25" x14ac:dyDescent="0.2"/>
  <cols>
    <col min="1" max="1" width="8.42578125" style="1" customWidth="1"/>
    <col min="2" max="2" width="15.42578125" style="1" customWidth="1"/>
    <col min="3" max="3" width="14" style="1" customWidth="1"/>
    <col min="4" max="4" width="26.85546875" style="1" customWidth="1"/>
    <col min="5" max="5" width="15.28515625" style="1" customWidth="1"/>
    <col min="6" max="6" width="16.85546875" style="1" customWidth="1"/>
    <col min="7" max="7" width="11.85546875" style="1" customWidth="1"/>
    <col min="8" max="8" width="15.140625" style="1" customWidth="1"/>
    <col min="9" max="9" width="13.28515625" style="1" customWidth="1"/>
    <col min="10" max="10" width="7" style="1" customWidth="1"/>
    <col min="11" max="11" width="25.140625" style="1" customWidth="1"/>
    <col min="12" max="12" width="8" style="1" customWidth="1"/>
    <col min="13" max="13" width="12.5703125" style="1" customWidth="1"/>
    <col min="14" max="14" width="13" style="1" customWidth="1"/>
    <col min="15" max="15" width="14.42578125" style="1" customWidth="1"/>
    <col min="16" max="16" width="5.140625" style="1" customWidth="1"/>
    <col min="17" max="17" width="9.42578125" style="1" customWidth="1"/>
    <col min="18" max="18" width="3.7109375" style="1" bestFit="1" customWidth="1"/>
    <col min="19" max="19" width="7" style="1" customWidth="1"/>
    <col min="20" max="20" width="8.5703125" style="1" customWidth="1"/>
    <col min="21" max="21" width="5.5703125" style="1" customWidth="1"/>
    <col min="22" max="22" width="17.85546875" style="1" customWidth="1"/>
    <col min="23" max="23" width="5.85546875" style="1" customWidth="1"/>
    <col min="24" max="24" width="5.42578125" style="1" customWidth="1"/>
    <col min="25" max="26" width="5.5703125" style="1" customWidth="1"/>
    <col min="27" max="29" width="5.140625" style="1" customWidth="1"/>
    <col min="30" max="30" width="13.140625" style="1" customWidth="1"/>
    <col min="31" max="31" width="5.5703125" style="1" customWidth="1"/>
    <col min="32" max="32" width="10.140625" style="1" customWidth="1"/>
    <col min="33" max="16384" width="9.140625" style="1"/>
  </cols>
  <sheetData>
    <row r="1" spans="1:36" ht="15" x14ac:dyDescent="0.2">
      <c r="A1" s="31" t="s">
        <v>0</v>
      </c>
      <c r="B1" s="31" t="s">
        <v>30</v>
      </c>
      <c r="C1" s="31"/>
      <c r="D1" s="36" t="s">
        <v>28</v>
      </c>
      <c r="E1" s="36" t="s">
        <v>41</v>
      </c>
      <c r="F1" s="36" t="s">
        <v>1</v>
      </c>
      <c r="G1" s="36" t="s">
        <v>2</v>
      </c>
      <c r="H1" s="36" t="s">
        <v>3</v>
      </c>
      <c r="I1" s="36" t="s">
        <v>42</v>
      </c>
      <c r="J1" s="31" t="s">
        <v>4</v>
      </c>
      <c r="K1" s="31"/>
      <c r="L1" s="31"/>
      <c r="M1" s="31"/>
      <c r="N1" s="31"/>
      <c r="O1" s="31"/>
      <c r="P1" s="31"/>
      <c r="Q1" s="31"/>
      <c r="R1" s="31"/>
      <c r="S1" s="32" t="s">
        <v>5</v>
      </c>
      <c r="T1" s="38" t="s">
        <v>6</v>
      </c>
      <c r="U1" s="39"/>
      <c r="V1" s="39"/>
      <c r="W1" s="39"/>
      <c r="X1" s="39"/>
      <c r="Y1" s="39"/>
      <c r="Z1" s="39"/>
      <c r="AA1" s="40"/>
      <c r="AB1" s="25"/>
      <c r="AC1" s="27"/>
      <c r="AD1" s="37" t="s">
        <v>29</v>
      </c>
      <c r="AE1" s="31" t="s">
        <v>7</v>
      </c>
      <c r="AF1" s="31"/>
      <c r="AG1" s="4"/>
      <c r="AH1" s="4"/>
      <c r="AI1" s="4"/>
      <c r="AJ1" s="4"/>
    </row>
    <row r="2" spans="1:36" s="2" customFormat="1" ht="154.5" x14ac:dyDescent="0.25">
      <c r="A2" s="31"/>
      <c r="B2" s="7" t="s">
        <v>8</v>
      </c>
      <c r="C2" s="7" t="s">
        <v>9</v>
      </c>
      <c r="D2" s="36"/>
      <c r="E2" s="36"/>
      <c r="F2" s="36"/>
      <c r="G2" s="36"/>
      <c r="H2" s="36"/>
      <c r="I2" s="36"/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32"/>
      <c r="T2" s="16" t="s">
        <v>19</v>
      </c>
      <c r="U2" s="13" t="s">
        <v>20</v>
      </c>
      <c r="V2" s="26" t="s">
        <v>43</v>
      </c>
      <c r="W2" s="13" t="s">
        <v>21</v>
      </c>
      <c r="X2" s="13" t="s">
        <v>22</v>
      </c>
      <c r="Y2" s="13" t="s">
        <v>23</v>
      </c>
      <c r="Z2" s="13" t="s">
        <v>24</v>
      </c>
      <c r="AA2" s="13" t="s">
        <v>25</v>
      </c>
      <c r="AB2" s="13" t="s">
        <v>40</v>
      </c>
      <c r="AC2" s="17"/>
      <c r="AD2" s="37"/>
      <c r="AE2" s="8" t="s">
        <v>26</v>
      </c>
      <c r="AF2" s="8" t="s">
        <v>27</v>
      </c>
      <c r="AG2" s="9" t="s">
        <v>36</v>
      </c>
      <c r="AH2" s="9" t="s">
        <v>37</v>
      </c>
      <c r="AI2" s="9" t="s">
        <v>38</v>
      </c>
      <c r="AJ2" s="9" t="s">
        <v>39</v>
      </c>
    </row>
    <row r="3" spans="1:36" ht="15" x14ac:dyDescent="0.25">
      <c r="A3" s="3">
        <v>1</v>
      </c>
      <c r="B3" s="3">
        <f>A3+1</f>
        <v>2</v>
      </c>
      <c r="C3" s="3">
        <f t="shared" ref="C3:U3" si="0">B3+1</f>
        <v>3</v>
      </c>
      <c r="D3" s="3">
        <f t="shared" si="0"/>
        <v>4</v>
      </c>
      <c r="E3" s="3">
        <f t="shared" si="0"/>
        <v>5</v>
      </c>
      <c r="F3" s="3">
        <f t="shared" si="0"/>
        <v>6</v>
      </c>
      <c r="G3" s="3">
        <f t="shared" si="0"/>
        <v>7</v>
      </c>
      <c r="H3" s="3">
        <f t="shared" si="0"/>
        <v>8</v>
      </c>
      <c r="I3" s="3">
        <f t="shared" ref="I3:Q3" si="1">H3+1</f>
        <v>9</v>
      </c>
      <c r="J3" s="3">
        <f t="shared" si="1"/>
        <v>10</v>
      </c>
      <c r="K3" s="3">
        <f t="shared" si="1"/>
        <v>11</v>
      </c>
      <c r="L3" s="3">
        <f t="shared" si="1"/>
        <v>12</v>
      </c>
      <c r="M3" s="3">
        <f t="shared" si="1"/>
        <v>13</v>
      </c>
      <c r="N3" s="3">
        <f t="shared" si="1"/>
        <v>14</v>
      </c>
      <c r="O3" s="3">
        <f t="shared" si="1"/>
        <v>15</v>
      </c>
      <c r="P3" s="3">
        <f t="shared" si="1"/>
        <v>16</v>
      </c>
      <c r="Q3" s="3">
        <f t="shared" si="1"/>
        <v>17</v>
      </c>
      <c r="R3" s="3">
        <f t="shared" si="0"/>
        <v>18</v>
      </c>
      <c r="S3" s="14">
        <f t="shared" si="0"/>
        <v>19</v>
      </c>
      <c r="T3" s="18">
        <f t="shared" si="0"/>
        <v>20</v>
      </c>
      <c r="U3" s="3">
        <f t="shared" si="0"/>
        <v>21</v>
      </c>
      <c r="V3" s="3">
        <f t="shared" ref="V3:AJ3" si="2">U3+1</f>
        <v>22</v>
      </c>
      <c r="W3" s="3">
        <f t="shared" si="2"/>
        <v>23</v>
      </c>
      <c r="X3" s="3">
        <f t="shared" si="2"/>
        <v>24</v>
      </c>
      <c r="Y3" s="14">
        <f t="shared" si="2"/>
        <v>25</v>
      </c>
      <c r="Z3" s="18">
        <f t="shared" si="2"/>
        <v>26</v>
      </c>
      <c r="AA3" s="3">
        <f t="shared" si="2"/>
        <v>27</v>
      </c>
      <c r="AB3" s="3">
        <f t="shared" si="2"/>
        <v>28</v>
      </c>
      <c r="AC3" s="3">
        <f t="shared" si="2"/>
        <v>29</v>
      </c>
      <c r="AD3" s="3">
        <f>AC3+1</f>
        <v>30</v>
      </c>
      <c r="AE3" s="14">
        <f t="shared" si="2"/>
        <v>31</v>
      </c>
      <c r="AF3" s="18">
        <f t="shared" si="2"/>
        <v>32</v>
      </c>
      <c r="AG3" s="3">
        <f t="shared" si="2"/>
        <v>33</v>
      </c>
      <c r="AH3" s="3">
        <f t="shared" si="2"/>
        <v>34</v>
      </c>
      <c r="AI3" s="3">
        <f t="shared" si="2"/>
        <v>35</v>
      </c>
      <c r="AJ3" s="3">
        <f t="shared" si="2"/>
        <v>36</v>
      </c>
    </row>
    <row r="4" spans="1:36" ht="120" x14ac:dyDescent="0.25">
      <c r="A4" s="11">
        <v>1</v>
      </c>
      <c r="B4" s="10">
        <v>46183</v>
      </c>
      <c r="C4" s="10">
        <v>46547</v>
      </c>
      <c r="D4" s="23" t="s">
        <v>46</v>
      </c>
      <c r="E4" s="3" t="s">
        <v>47</v>
      </c>
      <c r="F4" s="3" t="s">
        <v>48</v>
      </c>
      <c r="G4" s="3" t="s">
        <v>49</v>
      </c>
      <c r="H4" s="3" t="s">
        <v>50</v>
      </c>
      <c r="I4" s="24" t="s">
        <v>45</v>
      </c>
      <c r="J4" s="3">
        <v>2010</v>
      </c>
      <c r="K4" s="3" t="s">
        <v>51</v>
      </c>
      <c r="L4" s="3" t="s">
        <v>52</v>
      </c>
      <c r="M4" s="3">
        <v>123456</v>
      </c>
      <c r="N4" s="10">
        <v>45658</v>
      </c>
      <c r="O4" s="3" t="s">
        <v>53</v>
      </c>
      <c r="P4" s="3">
        <v>151</v>
      </c>
      <c r="Q4" s="11">
        <v>3050</v>
      </c>
      <c r="R4" s="11">
        <v>11</v>
      </c>
      <c r="S4" s="15">
        <v>4150</v>
      </c>
      <c r="T4" s="19" t="s">
        <v>54</v>
      </c>
      <c r="U4" s="12" t="s">
        <v>55</v>
      </c>
      <c r="V4" s="24" t="s">
        <v>56</v>
      </c>
      <c r="W4" s="12" t="s">
        <v>57</v>
      </c>
      <c r="X4" s="12">
        <v>1</v>
      </c>
      <c r="Y4" s="12">
        <v>1</v>
      </c>
      <c r="Z4" s="12">
        <v>1</v>
      </c>
      <c r="AA4" s="12">
        <v>1</v>
      </c>
      <c r="AB4" s="12"/>
      <c r="AC4" s="20"/>
      <c r="AD4" s="21">
        <v>4198.9400000000005</v>
      </c>
      <c r="AE4" s="3"/>
      <c r="AF4" s="3"/>
      <c r="AG4" s="3"/>
      <c r="AH4" s="24" t="s">
        <v>45</v>
      </c>
      <c r="AI4" s="3"/>
      <c r="AJ4" s="3"/>
    </row>
    <row r="5" spans="1:36" ht="120" x14ac:dyDescent="0.25">
      <c r="A5" s="11">
        <v>2</v>
      </c>
      <c r="B5" s="10">
        <v>46183</v>
      </c>
      <c r="C5" s="10">
        <v>46547</v>
      </c>
      <c r="D5" s="23" t="s">
        <v>46</v>
      </c>
      <c r="E5" s="3" t="s">
        <v>47</v>
      </c>
      <c r="F5" s="3" t="s">
        <v>48</v>
      </c>
      <c r="G5" s="3" t="s">
        <v>49</v>
      </c>
      <c r="H5" s="3" t="s">
        <v>58</v>
      </c>
      <c r="I5" s="24" t="s">
        <v>59</v>
      </c>
      <c r="J5" s="3">
        <v>2024</v>
      </c>
      <c r="K5" s="3" t="s">
        <v>60</v>
      </c>
      <c r="L5" s="3" t="s">
        <v>52</v>
      </c>
      <c r="M5" s="3">
        <v>123456</v>
      </c>
      <c r="N5" s="10">
        <v>45658</v>
      </c>
      <c r="O5" s="3" t="s">
        <v>61</v>
      </c>
      <c r="P5" s="3">
        <v>210</v>
      </c>
      <c r="Q5" s="11">
        <v>12600</v>
      </c>
      <c r="R5" s="11">
        <v>34</v>
      </c>
      <c r="S5" s="15">
        <v>4018</v>
      </c>
      <c r="T5" s="19" t="s">
        <v>54</v>
      </c>
      <c r="U5" s="12" t="s">
        <v>55</v>
      </c>
      <c r="V5" s="24" t="s">
        <v>56</v>
      </c>
      <c r="W5" s="12" t="s">
        <v>57</v>
      </c>
      <c r="X5" s="12">
        <v>1</v>
      </c>
      <c r="Y5" s="12">
        <v>1</v>
      </c>
      <c r="Z5" s="12">
        <v>1</v>
      </c>
      <c r="AA5" s="12">
        <v>1</v>
      </c>
      <c r="AB5" s="12"/>
      <c r="AC5" s="20"/>
      <c r="AD5" s="21">
        <v>4065.38</v>
      </c>
      <c r="AE5" s="3"/>
      <c r="AF5" s="3"/>
      <c r="AG5" s="3"/>
      <c r="AH5" s="24" t="s">
        <v>45</v>
      </c>
      <c r="AI5" s="3"/>
      <c r="AJ5" s="3"/>
    </row>
    <row r="6" spans="1:36" ht="120" x14ac:dyDescent="0.25">
      <c r="A6" s="11">
        <v>3</v>
      </c>
      <c r="B6" s="10">
        <v>46183</v>
      </c>
      <c r="C6" s="10">
        <v>46547</v>
      </c>
      <c r="D6" s="23" t="s">
        <v>46</v>
      </c>
      <c r="E6" s="3" t="s">
        <v>47</v>
      </c>
      <c r="F6" s="3" t="s">
        <v>48</v>
      </c>
      <c r="G6" s="3" t="s">
        <v>49</v>
      </c>
      <c r="H6" s="3" t="s">
        <v>58</v>
      </c>
      <c r="I6" s="24" t="s">
        <v>59</v>
      </c>
      <c r="J6" s="3">
        <v>2024</v>
      </c>
      <c r="K6" s="3" t="s">
        <v>62</v>
      </c>
      <c r="L6" s="3" t="s">
        <v>52</v>
      </c>
      <c r="M6" s="3">
        <v>123456</v>
      </c>
      <c r="N6" s="10">
        <v>45658</v>
      </c>
      <c r="O6" s="3" t="s">
        <v>63</v>
      </c>
      <c r="P6" s="3">
        <v>210</v>
      </c>
      <c r="Q6" s="11">
        <v>12600</v>
      </c>
      <c r="R6" s="11">
        <v>34</v>
      </c>
      <c r="S6" s="15">
        <v>4018</v>
      </c>
      <c r="T6" s="19" t="s">
        <v>54</v>
      </c>
      <c r="U6" s="12" t="s">
        <v>55</v>
      </c>
      <c r="V6" s="24" t="s">
        <v>56</v>
      </c>
      <c r="W6" s="12" t="s">
        <v>57</v>
      </c>
      <c r="X6" s="12">
        <v>1</v>
      </c>
      <c r="Y6" s="12">
        <v>1</v>
      </c>
      <c r="Z6" s="12">
        <v>1</v>
      </c>
      <c r="AA6" s="12">
        <v>1</v>
      </c>
      <c r="AB6" s="12"/>
      <c r="AC6" s="20"/>
      <c r="AD6" s="21">
        <v>4065.38</v>
      </c>
      <c r="AE6" s="3"/>
      <c r="AF6" s="3"/>
      <c r="AG6" s="3"/>
      <c r="AH6" s="24" t="s">
        <v>45</v>
      </c>
      <c r="AI6" s="3"/>
      <c r="AJ6" s="3"/>
    </row>
    <row r="7" spans="1:36" ht="120" x14ac:dyDescent="0.25">
      <c r="A7" s="11">
        <v>4</v>
      </c>
      <c r="B7" s="10">
        <v>46183</v>
      </c>
      <c r="C7" s="10">
        <v>46547</v>
      </c>
      <c r="D7" s="23" t="s">
        <v>46</v>
      </c>
      <c r="E7" s="3" t="s">
        <v>47</v>
      </c>
      <c r="F7" s="3" t="s">
        <v>48</v>
      </c>
      <c r="G7" s="3" t="s">
        <v>49</v>
      </c>
      <c r="H7" s="3" t="s">
        <v>58</v>
      </c>
      <c r="I7" s="24" t="s">
        <v>59</v>
      </c>
      <c r="J7" s="3">
        <v>2024</v>
      </c>
      <c r="K7" s="3" t="s">
        <v>64</v>
      </c>
      <c r="L7" s="3" t="s">
        <v>52</v>
      </c>
      <c r="M7" s="3">
        <v>123456</v>
      </c>
      <c r="N7" s="10">
        <v>45658</v>
      </c>
      <c r="O7" s="3" t="s">
        <v>65</v>
      </c>
      <c r="P7" s="3">
        <v>210</v>
      </c>
      <c r="Q7" s="11">
        <v>12600</v>
      </c>
      <c r="R7" s="11">
        <v>34</v>
      </c>
      <c r="S7" s="15">
        <v>4018</v>
      </c>
      <c r="T7" s="19" t="s">
        <v>54</v>
      </c>
      <c r="U7" s="12" t="s">
        <v>55</v>
      </c>
      <c r="V7" s="24" t="s">
        <v>56</v>
      </c>
      <c r="W7" s="12" t="s">
        <v>57</v>
      </c>
      <c r="X7" s="12">
        <v>1</v>
      </c>
      <c r="Y7" s="12">
        <v>1</v>
      </c>
      <c r="Z7" s="12">
        <v>1</v>
      </c>
      <c r="AA7" s="12">
        <v>1</v>
      </c>
      <c r="AB7" s="12"/>
      <c r="AC7" s="20"/>
      <c r="AD7" s="21">
        <v>4065.38</v>
      </c>
      <c r="AE7" s="3"/>
      <c r="AF7" s="3"/>
      <c r="AG7" s="3"/>
      <c r="AH7" s="24" t="s">
        <v>45</v>
      </c>
      <c r="AI7" s="3"/>
      <c r="AJ7" s="3"/>
    </row>
    <row r="8" spans="1:36" ht="120" x14ac:dyDescent="0.25">
      <c r="A8" s="11">
        <v>5</v>
      </c>
      <c r="B8" s="10">
        <v>46183</v>
      </c>
      <c r="C8" s="10">
        <v>46547</v>
      </c>
      <c r="D8" s="23" t="s">
        <v>46</v>
      </c>
      <c r="E8" s="3" t="s">
        <v>47</v>
      </c>
      <c r="F8" s="3" t="s">
        <v>48</v>
      </c>
      <c r="G8" s="3" t="s">
        <v>49</v>
      </c>
      <c r="H8" s="3" t="s">
        <v>58</v>
      </c>
      <c r="I8" s="24" t="s">
        <v>59</v>
      </c>
      <c r="J8" s="3">
        <v>2024</v>
      </c>
      <c r="K8" s="3" t="s">
        <v>66</v>
      </c>
      <c r="L8" s="3" t="s">
        <v>52</v>
      </c>
      <c r="M8" s="3">
        <v>123456</v>
      </c>
      <c r="N8" s="10">
        <v>45658</v>
      </c>
      <c r="O8" s="3" t="s">
        <v>67</v>
      </c>
      <c r="P8" s="3">
        <v>210</v>
      </c>
      <c r="Q8" s="11">
        <v>12600</v>
      </c>
      <c r="R8" s="11">
        <v>34</v>
      </c>
      <c r="S8" s="15">
        <v>4018</v>
      </c>
      <c r="T8" s="19" t="s">
        <v>54</v>
      </c>
      <c r="U8" s="12" t="s">
        <v>55</v>
      </c>
      <c r="V8" s="24" t="s">
        <v>56</v>
      </c>
      <c r="W8" s="12" t="s">
        <v>57</v>
      </c>
      <c r="X8" s="12">
        <v>1</v>
      </c>
      <c r="Y8" s="12">
        <v>1</v>
      </c>
      <c r="Z8" s="12">
        <v>1</v>
      </c>
      <c r="AA8" s="12">
        <v>1</v>
      </c>
      <c r="AB8" s="12"/>
      <c r="AC8" s="20"/>
      <c r="AD8" s="21">
        <v>4065.38</v>
      </c>
      <c r="AE8" s="3"/>
      <c r="AF8" s="3"/>
      <c r="AG8" s="3"/>
      <c r="AH8" s="24" t="s">
        <v>45</v>
      </c>
      <c r="AI8" s="3"/>
      <c r="AJ8" s="3"/>
    </row>
    <row r="9" spans="1:36" ht="120" x14ac:dyDescent="0.25">
      <c r="A9" s="11">
        <v>6</v>
      </c>
      <c r="B9" s="10">
        <v>46183</v>
      </c>
      <c r="C9" s="10">
        <v>46547</v>
      </c>
      <c r="D9" s="23" t="s">
        <v>46</v>
      </c>
      <c r="E9" s="3" t="s">
        <v>47</v>
      </c>
      <c r="F9" s="3" t="s">
        <v>48</v>
      </c>
      <c r="G9" s="3" t="s">
        <v>49</v>
      </c>
      <c r="H9" s="3" t="s">
        <v>68</v>
      </c>
      <c r="I9" s="24" t="s">
        <v>45</v>
      </c>
      <c r="J9" s="3">
        <v>2025</v>
      </c>
      <c r="K9" s="3" t="s">
        <v>69</v>
      </c>
      <c r="L9" s="3" t="s">
        <v>52</v>
      </c>
      <c r="M9" s="3">
        <v>123456</v>
      </c>
      <c r="N9" s="10">
        <v>45658</v>
      </c>
      <c r="O9" s="3" t="s">
        <v>70</v>
      </c>
      <c r="P9" s="3">
        <v>104</v>
      </c>
      <c r="Q9" s="11">
        <v>4200</v>
      </c>
      <c r="R9" s="11">
        <v>15</v>
      </c>
      <c r="S9" s="15">
        <v>4150</v>
      </c>
      <c r="T9" s="19" t="s">
        <v>54</v>
      </c>
      <c r="U9" s="12" t="s">
        <v>55</v>
      </c>
      <c r="V9" s="24" t="s">
        <v>56</v>
      </c>
      <c r="W9" s="12" t="s">
        <v>57</v>
      </c>
      <c r="X9" s="12">
        <v>1</v>
      </c>
      <c r="Y9" s="12">
        <v>1</v>
      </c>
      <c r="Z9" s="12">
        <v>1</v>
      </c>
      <c r="AA9" s="12">
        <v>1</v>
      </c>
      <c r="AB9" s="12"/>
      <c r="AC9" s="20"/>
      <c r="AD9" s="21">
        <v>4198.9400000000005</v>
      </c>
      <c r="AE9" s="3"/>
      <c r="AF9" s="3"/>
      <c r="AG9" s="3"/>
      <c r="AH9" s="24" t="s">
        <v>45</v>
      </c>
      <c r="AI9" s="3"/>
      <c r="AJ9" s="3"/>
    </row>
    <row r="10" spans="1:36" ht="120" x14ac:dyDescent="0.25">
      <c r="A10" s="11">
        <v>7</v>
      </c>
      <c r="B10" s="10">
        <v>46183</v>
      </c>
      <c r="C10" s="10">
        <v>46547</v>
      </c>
      <c r="D10" s="23" t="s">
        <v>46</v>
      </c>
      <c r="E10" s="3" t="s">
        <v>47</v>
      </c>
      <c r="F10" s="3" t="s">
        <v>71</v>
      </c>
      <c r="G10" s="3" t="s">
        <v>72</v>
      </c>
      <c r="H10" s="3" t="s">
        <v>73</v>
      </c>
      <c r="I10" s="24" t="s">
        <v>74</v>
      </c>
      <c r="J10" s="3">
        <v>2012</v>
      </c>
      <c r="K10" s="3" t="s">
        <v>75</v>
      </c>
      <c r="L10" s="3" t="s">
        <v>52</v>
      </c>
      <c r="M10" s="3">
        <v>123456</v>
      </c>
      <c r="N10" s="10">
        <v>45658</v>
      </c>
      <c r="O10" s="3" t="s">
        <v>76</v>
      </c>
      <c r="P10" s="3">
        <v>75</v>
      </c>
      <c r="Q10" s="11">
        <v>1535</v>
      </c>
      <c r="R10" s="11">
        <v>5</v>
      </c>
      <c r="S10" s="15">
        <v>2511</v>
      </c>
      <c r="T10" s="19" t="s">
        <v>54</v>
      </c>
      <c r="U10" s="12" t="s">
        <v>55</v>
      </c>
      <c r="V10" s="24" t="s">
        <v>56</v>
      </c>
      <c r="W10" s="12" t="s">
        <v>57</v>
      </c>
      <c r="X10" s="12">
        <v>1</v>
      </c>
      <c r="Y10" s="12">
        <v>1</v>
      </c>
      <c r="Z10" s="12">
        <v>1</v>
      </c>
      <c r="AA10" s="12">
        <v>1</v>
      </c>
      <c r="AB10" s="12"/>
      <c r="AC10" s="20"/>
      <c r="AD10" s="21">
        <v>2794.67</v>
      </c>
      <c r="AE10" s="3"/>
      <c r="AF10" s="3"/>
      <c r="AG10" s="3"/>
      <c r="AH10" s="24" t="s">
        <v>45</v>
      </c>
      <c r="AI10" s="3"/>
      <c r="AJ10" s="3"/>
    </row>
    <row r="11" spans="1:36" ht="120" x14ac:dyDescent="0.25">
      <c r="A11" s="11">
        <v>8</v>
      </c>
      <c r="B11" s="10">
        <v>46183</v>
      </c>
      <c r="C11" s="10">
        <v>46547</v>
      </c>
      <c r="D11" s="23" t="s">
        <v>46</v>
      </c>
      <c r="E11" s="3" t="s">
        <v>47</v>
      </c>
      <c r="F11" s="3" t="s">
        <v>48</v>
      </c>
      <c r="G11" s="3" t="s">
        <v>49</v>
      </c>
      <c r="H11" s="3" t="s">
        <v>58</v>
      </c>
      <c r="I11" s="24" t="s">
        <v>77</v>
      </c>
      <c r="J11" s="3">
        <v>2025</v>
      </c>
      <c r="K11" s="3" t="s">
        <v>78</v>
      </c>
      <c r="L11" s="3" t="s">
        <v>52</v>
      </c>
      <c r="M11" s="3">
        <v>123456</v>
      </c>
      <c r="N11" s="10">
        <v>45658</v>
      </c>
      <c r="O11" s="3" t="s">
        <v>79</v>
      </c>
      <c r="P11" s="3">
        <v>210</v>
      </c>
      <c r="Q11" s="11">
        <v>12600</v>
      </c>
      <c r="R11" s="11">
        <v>34</v>
      </c>
      <c r="S11" s="15">
        <v>4018</v>
      </c>
      <c r="T11" s="19" t="s">
        <v>54</v>
      </c>
      <c r="U11" s="12" t="s">
        <v>55</v>
      </c>
      <c r="V11" s="24" t="s">
        <v>56</v>
      </c>
      <c r="W11" s="12" t="s">
        <v>57</v>
      </c>
      <c r="X11" s="12">
        <v>1</v>
      </c>
      <c r="Y11" s="12">
        <v>1</v>
      </c>
      <c r="Z11" s="12">
        <v>1</v>
      </c>
      <c r="AA11" s="12">
        <v>1</v>
      </c>
      <c r="AB11" s="12"/>
      <c r="AC11" s="20"/>
      <c r="AD11" s="21">
        <v>4065.38</v>
      </c>
      <c r="AE11" s="3"/>
      <c r="AF11" s="3"/>
      <c r="AG11" s="3"/>
      <c r="AH11" s="24" t="s">
        <v>45</v>
      </c>
      <c r="AI11" s="3"/>
      <c r="AJ11" s="3"/>
    </row>
    <row r="12" spans="1:36" ht="120" x14ac:dyDescent="0.25">
      <c r="A12" s="11">
        <v>9</v>
      </c>
      <c r="B12" s="10">
        <v>46183</v>
      </c>
      <c r="C12" s="10">
        <v>46547</v>
      </c>
      <c r="D12" s="23" t="s">
        <v>46</v>
      </c>
      <c r="E12" s="3" t="s">
        <v>47</v>
      </c>
      <c r="F12" s="3" t="s">
        <v>48</v>
      </c>
      <c r="G12" s="3" t="s">
        <v>49</v>
      </c>
      <c r="H12" s="3" t="s">
        <v>58</v>
      </c>
      <c r="I12" s="24" t="s">
        <v>77</v>
      </c>
      <c r="J12" s="3">
        <v>2025</v>
      </c>
      <c r="K12" s="3" t="s">
        <v>80</v>
      </c>
      <c r="L12" s="3" t="s">
        <v>52</v>
      </c>
      <c r="M12" s="3">
        <v>123456</v>
      </c>
      <c r="N12" s="10">
        <v>45658</v>
      </c>
      <c r="O12" s="3" t="s">
        <v>81</v>
      </c>
      <c r="P12" s="3">
        <v>210</v>
      </c>
      <c r="Q12" s="11">
        <v>12600</v>
      </c>
      <c r="R12" s="11">
        <v>34</v>
      </c>
      <c r="S12" s="15">
        <v>4018</v>
      </c>
      <c r="T12" s="19" t="s">
        <v>54</v>
      </c>
      <c r="U12" s="12" t="s">
        <v>55</v>
      </c>
      <c r="V12" s="24" t="s">
        <v>56</v>
      </c>
      <c r="W12" s="12" t="s">
        <v>57</v>
      </c>
      <c r="X12" s="12">
        <v>1</v>
      </c>
      <c r="Y12" s="12">
        <v>1</v>
      </c>
      <c r="Z12" s="12">
        <v>1</v>
      </c>
      <c r="AA12" s="12">
        <v>1</v>
      </c>
      <c r="AB12" s="12"/>
      <c r="AC12" s="20"/>
      <c r="AD12" s="21">
        <v>4065.38</v>
      </c>
      <c r="AE12" s="3"/>
      <c r="AF12" s="3"/>
      <c r="AG12" s="3"/>
      <c r="AH12" s="24" t="s">
        <v>45</v>
      </c>
      <c r="AI12" s="3"/>
      <c r="AJ12" s="3"/>
    </row>
    <row r="13" spans="1:36" ht="120" x14ac:dyDescent="0.25">
      <c r="A13" s="11">
        <v>10</v>
      </c>
      <c r="B13" s="10">
        <v>46183</v>
      </c>
      <c r="C13" s="10">
        <v>46547</v>
      </c>
      <c r="D13" s="23" t="s">
        <v>46</v>
      </c>
      <c r="E13" s="3" t="s">
        <v>47</v>
      </c>
      <c r="F13" s="3" t="s">
        <v>48</v>
      </c>
      <c r="G13" s="3" t="s">
        <v>49</v>
      </c>
      <c r="H13" s="3" t="s">
        <v>58</v>
      </c>
      <c r="I13" s="24" t="s">
        <v>82</v>
      </c>
      <c r="J13" s="3">
        <v>2012</v>
      </c>
      <c r="K13" s="3" t="s">
        <v>83</v>
      </c>
      <c r="L13" s="3" t="s">
        <v>52</v>
      </c>
      <c r="M13" s="3">
        <v>123456</v>
      </c>
      <c r="N13" s="10">
        <v>45658</v>
      </c>
      <c r="O13" s="3" t="s">
        <v>84</v>
      </c>
      <c r="P13" s="3">
        <v>252</v>
      </c>
      <c r="Q13" s="11">
        <v>12000</v>
      </c>
      <c r="R13" s="11">
        <v>34</v>
      </c>
      <c r="S13" s="15">
        <v>4018</v>
      </c>
      <c r="T13" s="19" t="s">
        <v>54</v>
      </c>
      <c r="U13" s="12" t="s">
        <v>55</v>
      </c>
      <c r="V13" s="24" t="s">
        <v>56</v>
      </c>
      <c r="W13" s="12" t="s">
        <v>57</v>
      </c>
      <c r="X13" s="12">
        <v>1</v>
      </c>
      <c r="Y13" s="12">
        <v>1</v>
      </c>
      <c r="Z13" s="12">
        <v>1</v>
      </c>
      <c r="AA13" s="12">
        <v>1</v>
      </c>
      <c r="AB13" s="12"/>
      <c r="AC13" s="20"/>
      <c r="AD13" s="21">
        <v>4065.38</v>
      </c>
      <c r="AE13" s="3"/>
      <c r="AF13" s="3"/>
      <c r="AG13" s="3"/>
      <c r="AH13" s="24" t="s">
        <v>45</v>
      </c>
      <c r="AI13" s="3"/>
      <c r="AJ13" s="3"/>
    </row>
    <row r="14" spans="1:36" ht="120" x14ac:dyDescent="0.25">
      <c r="A14" s="11">
        <v>11</v>
      </c>
      <c r="B14" s="10">
        <v>46183</v>
      </c>
      <c r="C14" s="10">
        <v>46547</v>
      </c>
      <c r="D14" s="23" t="s">
        <v>46</v>
      </c>
      <c r="E14" s="3" t="s">
        <v>47</v>
      </c>
      <c r="F14" s="3" t="s">
        <v>48</v>
      </c>
      <c r="G14" s="3" t="s">
        <v>49</v>
      </c>
      <c r="H14" s="3" t="s">
        <v>58</v>
      </c>
      <c r="I14" s="24" t="s">
        <v>85</v>
      </c>
      <c r="J14" s="3">
        <v>2018</v>
      </c>
      <c r="K14" s="3" t="s">
        <v>86</v>
      </c>
      <c r="L14" s="3" t="s">
        <v>52</v>
      </c>
      <c r="M14" s="3">
        <v>123456</v>
      </c>
      <c r="N14" s="10">
        <v>45658</v>
      </c>
      <c r="O14" s="3" t="s">
        <v>87</v>
      </c>
      <c r="P14" s="3">
        <v>209</v>
      </c>
      <c r="Q14" s="11">
        <v>12600</v>
      </c>
      <c r="R14" s="11">
        <v>24</v>
      </c>
      <c r="S14" s="15">
        <v>4018</v>
      </c>
      <c r="T14" s="19" t="s">
        <v>54</v>
      </c>
      <c r="U14" s="12" t="s">
        <v>55</v>
      </c>
      <c r="V14" s="24" t="s">
        <v>56</v>
      </c>
      <c r="W14" s="12" t="s">
        <v>57</v>
      </c>
      <c r="X14" s="12">
        <v>1</v>
      </c>
      <c r="Y14" s="12">
        <v>1</v>
      </c>
      <c r="Z14" s="12">
        <v>1</v>
      </c>
      <c r="AA14" s="12">
        <v>1</v>
      </c>
      <c r="AB14" s="12"/>
      <c r="AC14" s="20"/>
      <c r="AD14" s="21">
        <v>4065.38</v>
      </c>
      <c r="AE14" s="3"/>
      <c r="AF14" s="3"/>
      <c r="AG14" s="3"/>
      <c r="AH14" s="24" t="s">
        <v>45</v>
      </c>
      <c r="AI14" s="3"/>
      <c r="AJ14" s="3"/>
    </row>
    <row r="15" spans="1:36" ht="120" x14ac:dyDescent="0.25">
      <c r="A15" s="11">
        <v>12</v>
      </c>
      <c r="B15" s="10">
        <v>46183</v>
      </c>
      <c r="C15" s="10">
        <v>46547</v>
      </c>
      <c r="D15" s="23" t="s">
        <v>46</v>
      </c>
      <c r="E15" s="3" t="s">
        <v>47</v>
      </c>
      <c r="F15" s="3" t="s">
        <v>48</v>
      </c>
      <c r="G15" s="3" t="s">
        <v>49</v>
      </c>
      <c r="H15" s="3" t="s">
        <v>88</v>
      </c>
      <c r="I15" s="24" t="s">
        <v>89</v>
      </c>
      <c r="J15" s="3">
        <v>2012</v>
      </c>
      <c r="K15" s="3" t="s">
        <v>90</v>
      </c>
      <c r="L15" s="3" t="s">
        <v>52</v>
      </c>
      <c r="M15" s="3">
        <v>123456</v>
      </c>
      <c r="N15" s="10">
        <v>45658</v>
      </c>
      <c r="O15" s="3" t="s">
        <v>91</v>
      </c>
      <c r="P15" s="3"/>
      <c r="Q15" s="11">
        <v>0</v>
      </c>
      <c r="R15" s="11">
        <v>16</v>
      </c>
      <c r="S15" s="15">
        <v>4150</v>
      </c>
      <c r="T15" s="19" t="s">
        <v>54</v>
      </c>
      <c r="U15" s="12" t="s">
        <v>55</v>
      </c>
      <c r="V15" s="24" t="s">
        <v>56</v>
      </c>
      <c r="W15" s="12" t="s">
        <v>57</v>
      </c>
      <c r="X15" s="12">
        <v>1</v>
      </c>
      <c r="Y15" s="12">
        <v>1</v>
      </c>
      <c r="Z15" s="12">
        <v>1</v>
      </c>
      <c r="AA15" s="12">
        <v>1</v>
      </c>
      <c r="AB15" s="12"/>
      <c r="AC15" s="20"/>
      <c r="AD15" s="21">
        <v>4198.9400000000005</v>
      </c>
      <c r="AE15" s="3"/>
      <c r="AF15" s="3"/>
      <c r="AG15" s="3"/>
      <c r="AH15" s="24" t="s">
        <v>45</v>
      </c>
      <c r="AI15" s="3"/>
      <c r="AJ15" s="3"/>
    </row>
    <row r="16" spans="1:36" ht="15" x14ac:dyDescent="0.25">
      <c r="A16" s="33" t="s">
        <v>35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5"/>
      <c r="AD16" s="22">
        <f>SUM(AD4:AD15)</f>
        <v>47914.53</v>
      </c>
      <c r="AE16" s="4"/>
      <c r="AF16" s="4"/>
      <c r="AG16" s="4"/>
      <c r="AH16" s="4"/>
      <c r="AI16" s="4"/>
      <c r="AJ16" s="4"/>
    </row>
    <row r="22" spans="1:20" x14ac:dyDescent="0.2">
      <c r="A22" s="5" t="s">
        <v>31</v>
      </c>
      <c r="D22" s="28" t="s">
        <v>45</v>
      </c>
      <c r="N22" s="5" t="s">
        <v>32</v>
      </c>
      <c r="O22" s="5"/>
      <c r="Q22" s="28" t="s">
        <v>45</v>
      </c>
    </row>
    <row r="23" spans="1:20" x14ac:dyDescent="0.2">
      <c r="A23" s="29" t="s">
        <v>44</v>
      </c>
      <c r="B23" s="30"/>
      <c r="C23" s="30"/>
      <c r="O23" s="29" t="s">
        <v>44</v>
      </c>
      <c r="P23" s="30"/>
      <c r="Q23" s="30"/>
    </row>
    <row r="24" spans="1:20" x14ac:dyDescent="0.2">
      <c r="A24" s="5" t="s">
        <v>33</v>
      </c>
      <c r="O24" s="5" t="s">
        <v>33</v>
      </c>
    </row>
    <row r="25" spans="1:20" x14ac:dyDescent="0.2">
      <c r="A25" s="5"/>
      <c r="D25" s="6" t="s">
        <v>34</v>
      </c>
      <c r="O25" s="5"/>
      <c r="T25" s="5" t="s">
        <v>34</v>
      </c>
    </row>
    <row r="26" spans="1:20" x14ac:dyDescent="0.2">
      <c r="D26" s="6"/>
      <c r="T26" s="5"/>
    </row>
  </sheetData>
  <mergeCells count="16">
    <mergeCell ref="AD1:AD2"/>
    <mergeCell ref="A1:A2"/>
    <mergeCell ref="B1:C1"/>
    <mergeCell ref="AE1:AF1"/>
    <mergeCell ref="D1:D2"/>
    <mergeCell ref="E1:E2"/>
    <mergeCell ref="F1:F2"/>
    <mergeCell ref="G1:G2"/>
    <mergeCell ref="H1:H2"/>
    <mergeCell ref="T1:AA1"/>
    <mergeCell ref="A23:C23"/>
    <mergeCell ref="O23:Q23"/>
    <mergeCell ref="J1:R1"/>
    <mergeCell ref="S1:S2"/>
    <mergeCell ref="A16:AC16"/>
    <mergeCell ref="I1:I2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Белозёрова Ксения Сергеевна (Kseniya Belozyorova)</dc:creator>
  <cp:lastModifiedBy>User</cp:lastModifiedBy>
  <cp:lastPrinted>2010-06-04T08:13:42Z</cp:lastPrinted>
  <dcterms:created xsi:type="dcterms:W3CDTF">2010-06-03T12:56:40Z</dcterms:created>
  <dcterms:modified xsi:type="dcterms:W3CDTF">2026-06-18T04:03:43Z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