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calcOnSave="0" concurrentCalc="0"/>
</workbook>
</file>

<file path=xl/sharedStrings.xml><?xml version="1.0" encoding="utf-8"?>
<sst xmlns="http://schemas.openxmlformats.org/spreadsheetml/2006/main" count="89" uniqueCount="89">
  <si>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</si>
  <si>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</si>
  <si>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Характеристики объекта закупки</t>
  </si>
  <si>
    <t xml:space="preserve">Характеристики объекта закупки указаны в описании объекта закупки</t>
  </si>
  <si>
    <t xml:space="preserve">Используемый метод определения НМЦК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</si>
  <si>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</si>
  <si>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</si>
  <si>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</si>
  <si>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</si>
  <si>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 xml:space="preserve">Наименование товара, услуги (работы)</t>
  </si>
  <si>
    <t>ОКПД2/КТРУ</t>
  </si>
  <si>
    <t xml:space="preserve">Единица измерения</t>
  </si>
  <si>
    <t>Кол-во</t>
  </si>
  <si>
    <t xml:space="preserve">Поставщик 1</t>
  </si>
  <si>
    <t xml:space="preserve">Поставщик 2</t>
  </si>
  <si>
    <t xml:space="preserve"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</si>
  <si>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</si>
  <si>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</si>
  <si>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</si>
  <si>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</si>
  <si>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</si>
  <si>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</si>
  <si>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</si>
  <si>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</si>
  <si>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</si>
  <si>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</si>
  <si>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</si>
  <si>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</si>
  <si>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</si>
  <si>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</si>
  <si>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</si>
  <si>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</si>
  <si>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</si>
  <si>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</si>
  <si>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</si>
  <si>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</si>
  <si>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НМЦК (рын)</t>
  </si>
  <si>
    <t xml:space="preserve">Цена (руб.)</t>
  </si>
  <si>
    <t>1</t>
  </si>
  <si>
    <t xml:space="preserve">Стиральная машина «Вязьма»</t>
  </si>
  <si>
    <t>шт</t>
  </si>
  <si>
    <t xml:space="preserve">624 430,00 </t>
  </si>
  <si>
    <t xml:space="preserve">939 699,90 </t>
  </si>
  <si>
    <t xml:space="preserve">787 660,00 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</si>
  <si>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</si>
  <si>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</si>
  <si>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</si>
  <si>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</si>
  <si>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</si>
  <si>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</si>
  <si>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</si>
  <si>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</si>
  <si>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</si>
  <si>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</si>
  <si>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</si>
  <si>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</si>
  <si>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</si>
  <si>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</si>
  <si>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</si>
  <si>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</si>
  <si>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</si>
  <si>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2</t>
  </si>
  <si>
    <t xml:space="preserve">Сушильная машина «Вязьма»</t>
  </si>
  <si>
    <t xml:space="preserve">545 230,00 </t>
  </si>
  <si>
    <t xml:space="preserve">814 399,90 </t>
  </si>
  <si>
    <t xml:space="preserve">682 590,00 </t>
  </si>
  <si>
    <t xml:space="preserve">Холодильная камера «Polair»</t>
  </si>
  <si>
    <t xml:space="preserve">124 130,00 </t>
  </si>
  <si>
    <t xml:space="preserve">212 280,90 </t>
  </si>
  <si>
    <t xml:space="preserve">177 740,00 </t>
  </si>
  <si>
    <t xml:space="preserve">Моноблок к холодильной камере «Polair»</t>
  </si>
  <si>
    <t xml:space="preserve">111 940,00 </t>
  </si>
  <si>
    <t xml:space="preserve">188 280,90 </t>
  </si>
  <si>
    <t xml:space="preserve">157 820,00 </t>
  </si>
  <si>
    <t xml:space="preserve">Котел пищеварочный «Abat»</t>
  </si>
  <si>
    <t xml:space="preserve">200 280,00 </t>
  </si>
  <si>
    <t xml:space="preserve">296 990,90 </t>
  </si>
  <si>
    <t xml:space="preserve">248 900,00 </t>
  </si>
  <si>
    <t xml:space="preserve">Картофелеочистительная машина  «Abat»</t>
  </si>
  <si>
    <t xml:space="preserve">125 650,00 </t>
  </si>
  <si>
    <t xml:space="preserve">200 399,90 </t>
  </si>
  <si>
    <t xml:space="preserve">167 970,00 </t>
  </si>
  <si>
    <t>Итого:</t>
  </si>
  <si>
    <t xml:space="preserve">На основании проведенного анализа рынка и расчетов, НМЦК составляет: 2 202 130,80 рублей.</t>
  </si>
  <si>
    <t xml:space="preserve">Дата подготовки обоснования НМЦК:24.06.2026</t>
  </si>
  <si>
    <t xml:space="preserve">Работник контрактной службы/контрактный управляющий:</t>
  </si>
  <si>
    <t>(должность)</t>
  </si>
  <si>
    <t xml:space="preserve">/ </t>
  </si>
  <si>
    <t xml:space="preserve"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</si>
</sst>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#########"/>
  </numFmts>
  <fonts count="12">
    <font>
      <sz val="11.000000"/>
      <color theme="1"/>
      <name val="Calibri"/>
      <scheme val="minor"/>
    </font>
    <font>
      <sz val="11.000000"/>
      <name val="Calibri"/>
    </font>
    <font>
      <sz val="11.000000"/>
      <name val="Times New Roman"/>
    </font>
    <font>
      <sz val="8.000000"/>
      <name val="Times New Roman"/>
    </font>
    <font>
      <sz val="16.000000"/>
      <name val="Times New Roman"/>
    </font>
    <font>
      <sz val="10.000000"/>
      <name val="Times New Roman"/>
    </font>
    <font>
      <sz val="10.800000"/>
      <name val="Times New Roman"/>
    </font>
    <font>
      <sz val="10.800000"/>
      <name val="Calibri"/>
    </font>
    <font>
      <sz val="9.000000"/>
      <name val="Calibri"/>
    </font>
    <font>
      <sz val="9.000000"/>
      <name val="Times New Roman"/>
    </font>
    <font>
      <sz val="12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indexed="22"/>
      </left>
      <right style="none"/>
      <top style="medium">
        <color indexed="22"/>
      </top>
      <bottom style="medium">
        <color indexed="22"/>
      </bottom>
      <diagonal style="none"/>
    </border>
    <border>
      <left style="none"/>
      <right style="none"/>
      <top style="medium">
        <color indexed="22"/>
      </top>
      <bottom style="medium">
        <color indexed="22"/>
      </bottom>
      <diagonal style="none"/>
    </border>
    <border>
      <left style="medium">
        <color indexed="22"/>
      </left>
      <right style="none"/>
      <top style="medium">
        <color indexed="22"/>
      </top>
      <bottom style="thin">
        <color auto="1"/>
      </bottom>
      <diagonal style="none"/>
    </border>
    <border>
      <left style="none"/>
      <right style="none"/>
      <top style="medium">
        <color indexed="22"/>
      </top>
      <bottom style="thin">
        <color auto="1"/>
      </bottom>
      <diagonal style="none"/>
    </border>
    <border>
      <left style="medium">
        <color indexed="22"/>
      </left>
      <right style="none"/>
      <top style="none"/>
      <bottom style="medium">
        <color indexed="22"/>
      </bottom>
      <diagonal style="none"/>
    </border>
    <border>
      <left style="none"/>
      <right style="none"/>
      <top style="none"/>
      <bottom style="medium">
        <color indexed="22"/>
      </bottom>
      <diagonal style="none"/>
    </border>
  </borders>
  <cellStyleXfs count="1">
    <xf fontId="0" fillId="0" borderId="0" numFmtId="0" applyNumberFormat="1" applyFont="1" applyFill="1" applyBorder="1"/>
  </cellStyleXfs>
  <cellXfs count="45">
    <xf fontId="0" fillId="0" borderId="0" numFmtId="0" xfId="0"/>
    <xf fontId="1" fillId="0" borderId="0" numFmtId="0" xfId="0" applyFont="1"/>
    <xf fontId="1" fillId="0" borderId="0" numFmtId="2" xfId="0" applyNumberFormat="1" applyFont="1"/>
    <xf fontId="2" fillId="0" borderId="0" numFmtId="0" xfId="0" applyFont="1"/>
    <xf fontId="3" fillId="0" borderId="0" numFmtId="2" xfId="0" applyNumberFormat="1" applyFont="1" applyAlignment="1">
      <alignment vertical="top" wrapText="1"/>
    </xf>
    <xf fontId="2" fillId="0" borderId="0" numFmtId="2" xfId="0" applyNumberFormat="1" applyFont="1"/>
    <xf fontId="4" fillId="0" borderId="0" numFmtId="0" xfId="0" applyFont="1" applyAlignment="1">
      <alignment horizontal="center" wrapText="1"/>
    </xf>
    <xf fontId="2" fillId="0" borderId="1" numFmtId="2" xfId="0" applyNumberFormat="1" applyFont="1" applyBorder="1"/>
    <xf fontId="5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vertical="top" wrapText="1"/>
    </xf>
    <xf fontId="5" fillId="0" borderId="2" numFmtId="2" xfId="0" applyNumberFormat="1" applyFont="1" applyBorder="1" applyAlignment="1">
      <alignment horizontal="center" vertical="center" wrapText="1"/>
    </xf>
    <xf fontId="5" fillId="0" borderId="2" numFmtId="160" xfId="0" applyNumberFormat="1" applyFont="1" applyBorder="1" applyAlignment="1">
      <alignment horizontal="center" vertical="center" wrapText="1"/>
    </xf>
    <xf fontId="5" fillId="0" borderId="6" numFmtId="49" xfId="0" applyNumberFormat="1" applyFont="1" applyBorder="1" applyAlignment="1">
      <alignment horizontal="center" vertical="center" wrapText="1"/>
    </xf>
    <xf fontId="2" fillId="0" borderId="6" numFmtId="2" xfId="0" applyNumberFormat="1" applyFont="1" applyBorder="1" applyAlignment="1">
      <alignment horizontal="center" vertical="center"/>
    </xf>
    <xf fontId="5" fillId="0" borderId="2" numFmtId="49" xfId="0" applyNumberFormat="1" applyFont="1" applyBorder="1" applyAlignment="1">
      <alignment vertical="top" wrapText="1"/>
    </xf>
    <xf fontId="2" fillId="0" borderId="2" numFmtId="2" xfId="0" applyNumberFormat="1" applyFont="1" applyBorder="1" applyAlignment="1">
      <alignment vertical="top"/>
    </xf>
    <xf fontId="2" fillId="0" borderId="2" numFmtId="160" xfId="0" applyNumberFormat="1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left"/>
    </xf>
    <xf fontId="5" fillId="0" borderId="10" numFmtId="0" xfId="0" applyFont="1" applyBorder="1" applyAlignment="1">
      <alignment horizontal="left" vertical="center"/>
    </xf>
    <xf fontId="5" fillId="0" borderId="11" numFmtId="0" xfId="0" applyFont="1" applyBorder="1" applyAlignment="1">
      <alignment horizontal="left" vertical="center"/>
    </xf>
    <xf fontId="5" fillId="0" borderId="0" numFmtId="0" xfId="0" applyFont="1" applyAlignment="1">
      <alignment vertical="center"/>
    </xf>
    <xf fontId="6" fillId="0" borderId="12" numFmtId="0" xfId="0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0" numFmtId="0" xfId="0" applyFont="1" applyAlignment="1">
      <alignment wrapText="1"/>
    </xf>
    <xf fontId="8" fillId="0" borderId="0" numFmtId="0" xfId="0" applyFont="1"/>
    <xf fontId="5" fillId="0" borderId="14" numFmtId="0" xfId="0" applyFont="1" applyBorder="1" applyAlignment="1">
      <alignment horizontal="center" vertical="top" wrapText="1"/>
    </xf>
    <xf fontId="5" fillId="0" borderId="15" numFmtId="0" xfId="0" applyFont="1" applyBorder="1" applyAlignment="1">
      <alignment horizontal="center" vertical="top" wrapText="1"/>
    </xf>
    <xf fontId="5" fillId="0" borderId="0" numFmtId="0" xfId="0" applyFont="1" applyAlignment="1">
      <alignment vertical="top" wrapText="1"/>
    </xf>
    <xf fontId="6" fillId="0" borderId="0" numFmtId="0" xfId="0" applyFont="1" applyAlignment="1">
      <alignment vertical="center" wrapText="1"/>
    </xf>
    <xf fontId="5" fillId="0" borderId="14" numFmtId="0" xfId="0" applyFont="1" applyBorder="1" applyAlignment="1">
      <alignment horizontal="center" vertical="center" wrapText="1"/>
    </xf>
    <xf fontId="5" fillId="0" borderId="15" numFmtId="0" xfId="0" applyFont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9" fillId="0" borderId="0" numFmtId="0" xfId="0" applyFont="1" applyAlignment="1">
      <alignment horizontal="center" vertical="center" wrapText="1"/>
    </xf>
    <xf fontId="10" fillId="0" borderId="0" numFmtId="0" xfId="0" applyFont="1" applyAlignment="1">
      <alignment vertical="center" wrapText="1"/>
    </xf>
    <xf fontId="11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wmf"/><Relationship Id="rId3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/>
        <xdr:cNvPicPr/>
      </xdr:nvPicPr>
      <xdr:blipFill>
        <a:blip r:embed="rId1"/>
        <a:stretch/>
      </xdr:blipFill>
      <xdr:spPr bwMode="auto"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1600834</xdr:colOff>
      <xdr:row>11</xdr:row>
      <xdr:rowOff>42545</xdr:rowOff>
    </xdr:to>
    <xdr:pic>
      <xdr:nvPicPr>
        <xdr:cNvPr id="7" name="Изображение 2"/>
        <xdr:cNvPicPr/>
      </xdr:nvPicPr>
      <xdr:blipFill>
        <a:blip r:embed="rId1"/>
        <a:stretch/>
      </xdr:blipFill>
      <xdr:spPr bwMode="auto"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123824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/>
        <xdr:cNvPicPr/>
      </xdr:nvPicPr>
      <xdr:blipFill>
        <a:blip r:embed="rId2"/>
        <a:stretch/>
      </xdr:blipFill>
      <xdr:spPr bwMode="auto"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1362075</xdr:colOff>
      <xdr:row>11</xdr:row>
      <xdr:rowOff>37464</xdr:rowOff>
    </xdr:to>
    <xdr:pic>
      <xdr:nvPicPr>
        <xdr:cNvPr id="9" name="Picture 1"/>
        <xdr:cNvPicPr/>
      </xdr:nvPicPr>
      <xdr:blipFill>
        <a:blip r:embed="rId3"/>
        <a:stretch/>
      </xdr:blipFill>
      <xdr:spPr bwMode="auto">
        <a:xfrm>
          <a:off x="37804726" y="4829173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pageBreakPreview" topLeftCell="A13" zoomScale="100" workbookViewId="0">
      <selection activeCell="A23" activeCellId="0" sqref="A23:AD23"/>
    </sheetView>
  </sheetViews>
  <sheetFormatPr defaultColWidth="9" defaultRowHeight="14.25"/>
  <cols>
    <col customWidth="1" min="1" max="1" style="1" width="7.85546875"/>
    <col customWidth="1" min="2" max="2" style="1" width="20.85546875"/>
    <col customWidth="1" min="3" max="3" style="1" width="17.85546875"/>
    <col customWidth="1" min="4" max="4" style="1" width="31.28515625"/>
    <col customWidth="1" min="5" max="5" style="1" width="17"/>
    <col customWidth="1" min="6" max="6" style="1" width="8.85546875"/>
    <col customWidth="1" min="7" max="9" style="2" width="22"/>
    <col customWidth="1" hidden="1" min="10" max="26" style="2" width="22"/>
    <col customWidth="1" min="27" max="27" style="2" width="20.5703125"/>
    <col customWidth="1" min="28" max="28" style="2" width="23"/>
    <col customWidth="1" min="29" max="29" style="2" width="15.140625"/>
    <col customWidth="1" min="30" max="30" style="1" width="27.7109375"/>
    <col customWidth="1" min="31" max="31" style="1" width="18.42578125"/>
    <col customWidth="1" min="32" max="1025" style="1" width="9.140625"/>
    <col min="1026" max="16384" style="1" width="9"/>
  </cols>
  <sheetData>
    <row r="1" ht="15" customHeight="1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" customHeight="1">
      <c r="A2" s="3"/>
      <c r="B2" s="3"/>
      <c r="C2" s="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36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15" customHeight="1">
      <c r="A4" s="3"/>
      <c r="B4" s="3"/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7"/>
      <c r="AB5" s="5"/>
      <c r="AC5" s="5"/>
    </row>
    <row r="6" ht="24.75" customHeight="1">
      <c r="A6" s="8" t="s">
        <v>2</v>
      </c>
      <c r="B6" s="8"/>
      <c r="C6" s="9" t="s">
        <v>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ht="42" customHeight="1">
      <c r="A7" s="8" t="s">
        <v>4</v>
      </c>
      <c r="B7" s="8"/>
      <c r="C7" s="9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ht="43.5" customHeight="1">
      <c r="A8" s="10" t="s">
        <v>6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3"/>
    </row>
    <row r="9" ht="125.25" customHeight="1">
      <c r="A9" s="14" t="s">
        <v>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ht="30" customHeight="1">
      <c r="A10" s="8" t="s">
        <v>8</v>
      </c>
      <c r="B10" s="8" t="s">
        <v>9</v>
      </c>
      <c r="C10" s="8"/>
      <c r="D10" s="15" t="s">
        <v>10</v>
      </c>
      <c r="E10" s="8" t="s">
        <v>11</v>
      </c>
      <c r="F10" s="15" t="s">
        <v>12</v>
      </c>
      <c r="G10" s="16" t="s">
        <v>13</v>
      </c>
      <c r="H10" s="16" t="s">
        <v>14</v>
      </c>
      <c r="I10" s="16" t="s">
        <v>15</v>
      </c>
      <c r="J10" s="16" t="s">
        <v>16</v>
      </c>
      <c r="K10" s="16" t="s">
        <v>17</v>
      </c>
      <c r="L10" s="16" t="s">
        <v>18</v>
      </c>
      <c r="M10" s="16" t="s">
        <v>19</v>
      </c>
      <c r="N10" s="16" t="s">
        <v>20</v>
      </c>
      <c r="O10" s="16" t="s">
        <v>21</v>
      </c>
      <c r="P10" s="16" t="s">
        <v>22</v>
      </c>
      <c r="Q10" s="16" t="s">
        <v>23</v>
      </c>
      <c r="R10" s="16" t="s">
        <v>24</v>
      </c>
      <c r="S10" s="16" t="s">
        <v>25</v>
      </c>
      <c r="T10" s="16" t="s">
        <v>26</v>
      </c>
      <c r="U10" s="16" t="s">
        <v>27</v>
      </c>
      <c r="V10" s="16" t="s">
        <v>28</v>
      </c>
      <c r="W10" s="16" t="s">
        <v>29</v>
      </c>
      <c r="X10" s="16" t="s">
        <v>30</v>
      </c>
      <c r="Y10" s="16" t="s">
        <v>31</v>
      </c>
      <c r="Z10" s="16" t="s">
        <v>32</v>
      </c>
      <c r="AA10" s="17" t="s">
        <v>33</v>
      </c>
      <c r="AB10" s="17" t="s">
        <v>34</v>
      </c>
      <c r="AC10" s="15" t="s">
        <v>35</v>
      </c>
      <c r="AD10" s="18" t="s">
        <v>36</v>
      </c>
    </row>
    <row r="11" ht="45" customHeight="1">
      <c r="A11" s="8"/>
      <c r="B11" s="8"/>
      <c r="C11" s="8"/>
      <c r="D11" s="15"/>
      <c r="E11" s="8"/>
      <c r="F11" s="15"/>
      <c r="G11" s="16" t="s">
        <v>37</v>
      </c>
      <c r="H11" s="16" t="s">
        <v>37</v>
      </c>
      <c r="I11" s="16" t="s">
        <v>37</v>
      </c>
      <c r="J11" s="16" t="s">
        <v>37</v>
      </c>
      <c r="K11" s="16" t="s">
        <v>37</v>
      </c>
      <c r="L11" s="16" t="s">
        <v>37</v>
      </c>
      <c r="M11" s="16" t="s">
        <v>37</v>
      </c>
      <c r="N11" s="16" t="s">
        <v>37</v>
      </c>
      <c r="O11" s="16" t="s">
        <v>37</v>
      </c>
      <c r="P11" s="16" t="s">
        <v>37</v>
      </c>
      <c r="Q11" s="16" t="s">
        <v>37</v>
      </c>
      <c r="R11" s="16" t="s">
        <v>37</v>
      </c>
      <c r="S11" s="16" t="s">
        <v>37</v>
      </c>
      <c r="T11" s="16" t="s">
        <v>37</v>
      </c>
      <c r="U11" s="16" t="s">
        <v>37</v>
      </c>
      <c r="V11" s="16" t="s">
        <v>37</v>
      </c>
      <c r="W11" s="16" t="s">
        <v>37</v>
      </c>
      <c r="X11" s="16" t="s">
        <v>37</v>
      </c>
      <c r="Y11" s="16" t="s">
        <v>37</v>
      </c>
      <c r="Z11" s="16" t="s">
        <v>37</v>
      </c>
      <c r="AA11" s="19"/>
      <c r="AB11" s="19"/>
      <c r="AC11" s="15"/>
      <c r="AD11" s="20"/>
    </row>
    <row r="12" ht="52.5" customHeight="1">
      <c r="A12" s="8" t="s">
        <v>38</v>
      </c>
      <c r="B12" s="8" t="s">
        <v>39</v>
      </c>
      <c r="C12" s="8"/>
      <c r="D12" s="17"/>
      <c r="E12" s="8" t="s">
        <v>40</v>
      </c>
      <c r="F12" s="21">
        <v>1</v>
      </c>
      <c r="G12" s="16" t="s">
        <v>41</v>
      </c>
      <c r="H12" s="16" t="s">
        <v>42</v>
      </c>
      <c r="I12" s="16" t="s">
        <v>43</v>
      </c>
      <c r="J12" s="16" t="s">
        <v>44</v>
      </c>
      <c r="K12" s="16" t="s">
        <v>45</v>
      </c>
      <c r="L12" s="16" t="s">
        <v>46</v>
      </c>
      <c r="M12" s="16" t="s">
        <v>47</v>
      </c>
      <c r="N12" s="16" t="s">
        <v>48</v>
      </c>
      <c r="O12" s="16" t="s">
        <v>49</v>
      </c>
      <c r="P12" s="16" t="s">
        <v>50</v>
      </c>
      <c r="Q12" s="16" t="s">
        <v>51</v>
      </c>
      <c r="R12" s="16" t="s">
        <v>52</v>
      </c>
      <c r="S12" s="16" t="s">
        <v>53</v>
      </c>
      <c r="T12" s="16" t="s">
        <v>54</v>
      </c>
      <c r="U12" s="16" t="s">
        <v>55</v>
      </c>
      <c r="V12" s="16" t="s">
        <v>56</v>
      </c>
      <c r="W12" s="16" t="s">
        <v>57</v>
      </c>
      <c r="X12" s="16" t="s">
        <v>58</v>
      </c>
      <c r="Y12" s="16" t="s">
        <v>59</v>
      </c>
      <c r="Z12" s="16" t="s">
        <v>60</v>
      </c>
      <c r="AA12" s="16">
        <v>157668.04000000001</v>
      </c>
      <c r="AB12" s="16">
        <v>20.109999999999999</v>
      </c>
      <c r="AC12" s="16">
        <v>783929.96999999997</v>
      </c>
      <c r="AD12" s="16">
        <v>783929.96999999997</v>
      </c>
      <c r="AE12" s="2"/>
      <c r="AF12" s="2"/>
    </row>
    <row r="13" ht="52.5" customHeight="1">
      <c r="A13" s="8" t="s">
        <v>61</v>
      </c>
      <c r="B13" s="8" t="s">
        <v>62</v>
      </c>
      <c r="C13" s="8"/>
      <c r="D13" s="17"/>
      <c r="E13" s="8" t="s">
        <v>40</v>
      </c>
      <c r="F13" s="21">
        <v>1</v>
      </c>
      <c r="G13" s="16" t="s">
        <v>63</v>
      </c>
      <c r="H13" s="16" t="s">
        <v>64</v>
      </c>
      <c r="I13" s="16" t="s">
        <v>65</v>
      </c>
      <c r="J13" s="16" t="s">
        <v>44</v>
      </c>
      <c r="K13" s="16" t="s">
        <v>45</v>
      </c>
      <c r="L13" s="16" t="s">
        <v>46</v>
      </c>
      <c r="M13" s="16" t="s">
        <v>47</v>
      </c>
      <c r="N13" s="16" t="s">
        <v>48</v>
      </c>
      <c r="O13" s="16" t="s">
        <v>49</v>
      </c>
      <c r="P13" s="16" t="s">
        <v>50</v>
      </c>
      <c r="Q13" s="16" t="s">
        <v>51</v>
      </c>
      <c r="R13" s="16" t="s">
        <v>52</v>
      </c>
      <c r="S13" s="16" t="s">
        <v>53</v>
      </c>
      <c r="T13" s="16" t="s">
        <v>54</v>
      </c>
      <c r="U13" s="16" t="s">
        <v>55</v>
      </c>
      <c r="V13" s="16" t="s">
        <v>56</v>
      </c>
      <c r="W13" s="16" t="s">
        <v>57</v>
      </c>
      <c r="X13" s="16" t="s">
        <v>58</v>
      </c>
      <c r="Y13" s="16" t="s">
        <v>59</v>
      </c>
      <c r="Z13" s="16" t="s">
        <v>60</v>
      </c>
      <c r="AA13" s="16">
        <v>134594.48999999999</v>
      </c>
      <c r="AB13" s="16">
        <v>19.77</v>
      </c>
      <c r="AC13" s="16">
        <v>680739.96999999997</v>
      </c>
      <c r="AD13" s="16">
        <v>680739.96999999997</v>
      </c>
      <c r="AE13" s="2"/>
      <c r="AF13" s="2"/>
    </row>
    <row r="14" ht="52.5" customHeight="1">
      <c r="A14" s="8">
        <v>3</v>
      </c>
      <c r="B14" s="8" t="s">
        <v>66</v>
      </c>
      <c r="C14" s="8"/>
      <c r="D14" s="17"/>
      <c r="E14" s="8" t="s">
        <v>40</v>
      </c>
      <c r="F14" s="21">
        <v>1</v>
      </c>
      <c r="G14" s="16" t="s">
        <v>67</v>
      </c>
      <c r="H14" s="16" t="s">
        <v>68</v>
      </c>
      <c r="I14" s="16" t="s">
        <v>69</v>
      </c>
      <c r="J14" s="16" t="s">
        <v>44</v>
      </c>
      <c r="K14" s="16" t="s">
        <v>45</v>
      </c>
      <c r="L14" s="16" t="s">
        <v>46</v>
      </c>
      <c r="M14" s="16" t="s">
        <v>47</v>
      </c>
      <c r="N14" s="16" t="s">
        <v>48</v>
      </c>
      <c r="O14" s="16" t="s">
        <v>49</v>
      </c>
      <c r="P14" s="16" t="s">
        <v>50</v>
      </c>
      <c r="Q14" s="16" t="s">
        <v>51</v>
      </c>
      <c r="R14" s="16" t="s">
        <v>52</v>
      </c>
      <c r="S14" s="16" t="s">
        <v>53</v>
      </c>
      <c r="T14" s="16" t="s">
        <v>54</v>
      </c>
      <c r="U14" s="16" t="s">
        <v>55</v>
      </c>
      <c r="V14" s="16" t="s">
        <v>56</v>
      </c>
      <c r="W14" s="16" t="s">
        <v>57</v>
      </c>
      <c r="X14" s="16" t="s">
        <v>58</v>
      </c>
      <c r="Y14" s="16" t="s">
        <v>59</v>
      </c>
      <c r="Z14" s="16" t="s">
        <v>60</v>
      </c>
      <c r="AA14" s="16">
        <v>44417.879999999997</v>
      </c>
      <c r="AB14" s="16">
        <v>25.920000000000002</v>
      </c>
      <c r="AC14" s="16">
        <v>171383.63</v>
      </c>
      <c r="AD14" s="16">
        <v>171383.63</v>
      </c>
      <c r="AE14" s="2"/>
      <c r="AF14" s="2"/>
    </row>
    <row r="15" ht="52.5" customHeight="1">
      <c r="A15" s="8">
        <v>4</v>
      </c>
      <c r="B15" s="8" t="s">
        <v>70</v>
      </c>
      <c r="C15" s="8"/>
      <c r="D15" s="17"/>
      <c r="E15" s="8" t="s">
        <v>40</v>
      </c>
      <c r="F15" s="21">
        <v>1</v>
      </c>
      <c r="G15" s="16" t="s">
        <v>71</v>
      </c>
      <c r="H15" s="16" t="s">
        <v>72</v>
      </c>
      <c r="I15" s="16" t="s">
        <v>73</v>
      </c>
      <c r="J15" s="16" t="s">
        <v>44</v>
      </c>
      <c r="K15" s="16" t="s">
        <v>45</v>
      </c>
      <c r="L15" s="16" t="s">
        <v>46</v>
      </c>
      <c r="M15" s="16" t="s">
        <v>47</v>
      </c>
      <c r="N15" s="16" t="s">
        <v>48</v>
      </c>
      <c r="O15" s="16" t="s">
        <v>49</v>
      </c>
      <c r="P15" s="16" t="s">
        <v>50</v>
      </c>
      <c r="Q15" s="16" t="s">
        <v>51</v>
      </c>
      <c r="R15" s="16" t="s">
        <v>52</v>
      </c>
      <c r="S15" s="16" t="s">
        <v>53</v>
      </c>
      <c r="T15" s="16" t="s">
        <v>54</v>
      </c>
      <c r="U15" s="16" t="s">
        <v>55</v>
      </c>
      <c r="V15" s="16" t="s">
        <v>56</v>
      </c>
      <c r="W15" s="16" t="s">
        <v>57</v>
      </c>
      <c r="X15" s="16" t="s">
        <v>58</v>
      </c>
      <c r="Y15" s="16" t="s">
        <v>59</v>
      </c>
      <c r="Z15" s="16" t="s">
        <v>60</v>
      </c>
      <c r="AA15" s="16">
        <v>38429.099999999999</v>
      </c>
      <c r="AB15" s="16">
        <v>25.170000000000002</v>
      </c>
      <c r="AC15" s="16">
        <v>152680.29999999999</v>
      </c>
      <c r="AD15" s="16">
        <v>152680.29999999999</v>
      </c>
      <c r="AE15" s="2"/>
      <c r="AF15" s="2"/>
    </row>
    <row r="16" ht="52.5" customHeight="1">
      <c r="A16" s="8">
        <v>5</v>
      </c>
      <c r="B16" s="8" t="s">
        <v>74</v>
      </c>
      <c r="C16" s="8"/>
      <c r="D16" s="17"/>
      <c r="E16" s="8" t="s">
        <v>40</v>
      </c>
      <c r="F16" s="21">
        <v>1</v>
      </c>
      <c r="G16" s="16" t="s">
        <v>75</v>
      </c>
      <c r="H16" s="16" t="s">
        <v>76</v>
      </c>
      <c r="I16" s="16" t="s">
        <v>77</v>
      </c>
      <c r="J16" s="16" t="s">
        <v>44</v>
      </c>
      <c r="K16" s="16" t="s">
        <v>45</v>
      </c>
      <c r="L16" s="16" t="s">
        <v>46</v>
      </c>
      <c r="M16" s="16" t="s">
        <v>47</v>
      </c>
      <c r="N16" s="16" t="s">
        <v>48</v>
      </c>
      <c r="O16" s="16" t="s">
        <v>49</v>
      </c>
      <c r="P16" s="16" t="s">
        <v>50</v>
      </c>
      <c r="Q16" s="16" t="s">
        <v>51</v>
      </c>
      <c r="R16" s="16" t="s">
        <v>52</v>
      </c>
      <c r="S16" s="16" t="s">
        <v>53</v>
      </c>
      <c r="T16" s="16" t="s">
        <v>54</v>
      </c>
      <c r="U16" s="16" t="s">
        <v>55</v>
      </c>
      <c r="V16" s="16" t="s">
        <v>56</v>
      </c>
      <c r="W16" s="16" t="s">
        <v>57</v>
      </c>
      <c r="X16" s="16" t="s">
        <v>58</v>
      </c>
      <c r="Y16" s="16" t="s">
        <v>59</v>
      </c>
      <c r="Z16" s="16" t="s">
        <v>60</v>
      </c>
      <c r="AA16" s="16">
        <v>48355.690000000002</v>
      </c>
      <c r="AB16" s="16">
        <v>19.440000000000001</v>
      </c>
      <c r="AC16" s="16">
        <v>248723.63</v>
      </c>
      <c r="AD16" s="16">
        <v>248723.63</v>
      </c>
      <c r="AE16" s="2"/>
      <c r="AF16" s="2"/>
    </row>
    <row r="17" ht="52.5" customHeight="1">
      <c r="A17" s="8">
        <v>6</v>
      </c>
      <c r="B17" s="8" t="s">
        <v>78</v>
      </c>
      <c r="C17" s="8"/>
      <c r="D17" s="17"/>
      <c r="E17" s="8" t="s">
        <v>40</v>
      </c>
      <c r="F17" s="21">
        <v>1</v>
      </c>
      <c r="G17" s="16" t="s">
        <v>79</v>
      </c>
      <c r="H17" s="16" t="s">
        <v>80</v>
      </c>
      <c r="I17" s="16" t="s">
        <v>81</v>
      </c>
      <c r="J17" s="16" t="s">
        <v>44</v>
      </c>
      <c r="K17" s="16" t="s">
        <v>45</v>
      </c>
      <c r="L17" s="16" t="s">
        <v>46</v>
      </c>
      <c r="M17" s="16" t="s">
        <v>47</v>
      </c>
      <c r="N17" s="16" t="s">
        <v>48</v>
      </c>
      <c r="O17" s="16" t="s">
        <v>49</v>
      </c>
      <c r="P17" s="16" t="s">
        <v>50</v>
      </c>
      <c r="Q17" s="16" t="s">
        <v>51</v>
      </c>
      <c r="R17" s="16" t="s">
        <v>52</v>
      </c>
      <c r="S17" s="16" t="s">
        <v>53</v>
      </c>
      <c r="T17" s="16" t="s">
        <v>54</v>
      </c>
      <c r="U17" s="16" t="s">
        <v>55</v>
      </c>
      <c r="V17" s="16" t="s">
        <v>56</v>
      </c>
      <c r="W17" s="16" t="s">
        <v>57</v>
      </c>
      <c r="X17" s="16" t="s">
        <v>58</v>
      </c>
      <c r="Y17" s="16" t="s">
        <v>59</v>
      </c>
      <c r="Z17" s="16" t="s">
        <v>60</v>
      </c>
      <c r="AA17" s="16">
        <v>37483.839999999997</v>
      </c>
      <c r="AB17" s="16">
        <v>22.760000000000002</v>
      </c>
      <c r="AC17" s="16">
        <v>164673.29999999999</v>
      </c>
      <c r="AD17" s="16">
        <v>164673.29999999999</v>
      </c>
      <c r="AE17" s="2"/>
      <c r="AF17" s="2"/>
    </row>
    <row r="18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C18" s="8" t="s">
        <v>82</v>
      </c>
      <c r="AD18" s="16">
        <f>SUM(AD12:AD17)</f>
        <v>2202130.7999999998</v>
      </c>
    </row>
    <row r="19">
      <c r="A19" s="23" t="s">
        <v>83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5"/>
    </row>
    <row r="20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2">
      <c r="A22" s="26" t="s">
        <v>84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>
      <c r="A25" s="3"/>
      <c r="B25" s="3"/>
      <c r="C25" s="3"/>
      <c r="D25" s="3"/>
      <c r="E25" s="3"/>
      <c r="F25" s="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>
      <c r="A26" s="28" t="s">
        <v>85</v>
      </c>
      <c r="B26" s="29"/>
      <c r="C26" s="29"/>
      <c r="D26" s="29"/>
      <c r="E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>
      <c r="A27" s="31"/>
      <c r="B27" s="32"/>
      <c r="C27" s="32"/>
      <c r="D27" s="32"/>
      <c r="E27" s="33"/>
      <c r="F27" s="3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>
      <c r="A28" s="35" t="s">
        <v>86</v>
      </c>
      <c r="B28" s="36"/>
      <c r="C28" s="36"/>
      <c r="D28" s="36"/>
      <c r="E28" s="37"/>
      <c r="F28" s="3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>
      <c r="A29" s="31" t="s">
        <v>87</v>
      </c>
      <c r="B29" s="32"/>
      <c r="C29" s="32"/>
      <c r="D29" s="32"/>
      <c r="E29" s="38"/>
      <c r="F29" s="3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ht="15">
      <c r="A30" s="39" t="s">
        <v>88</v>
      </c>
      <c r="B30" s="40"/>
      <c r="C30" s="40"/>
      <c r="D30" s="40"/>
      <c r="E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1"/>
      <c r="AB30" s="1"/>
      <c r="AC30" s="1"/>
    </row>
    <row r="31" ht="15">
      <c r="A31" s="12"/>
      <c r="B31" s="12"/>
      <c r="C31" s="12"/>
      <c r="D31" s="12"/>
      <c r="E31" s="1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1"/>
      <c r="AB31" s="1"/>
      <c r="AC31" s="1"/>
    </row>
    <row r="32" ht="15">
      <c r="A32" s="44" t="s">
        <v>0</v>
      </c>
    </row>
  </sheetData>
  <mergeCells count="30">
    <mergeCell ref="A3:AD3"/>
    <mergeCell ref="A6:B6"/>
    <mergeCell ref="C6:AD6"/>
    <mergeCell ref="A7:B7"/>
    <mergeCell ref="C7:AD7"/>
    <mergeCell ref="A8:AD8"/>
    <mergeCell ref="A9:AD9"/>
    <mergeCell ref="A10:A11"/>
    <mergeCell ref="B10:C11"/>
    <mergeCell ref="D10:D11"/>
    <mergeCell ref="E10:E11"/>
    <mergeCell ref="F10:F11"/>
    <mergeCell ref="AC10:AC11"/>
    <mergeCell ref="B12:C12"/>
    <mergeCell ref="B13:C13"/>
    <mergeCell ref="B14:C14"/>
    <mergeCell ref="B15:C15"/>
    <mergeCell ref="B16:C16"/>
    <mergeCell ref="B17:C17"/>
    <mergeCell ref="A18:AA18"/>
    <mergeCell ref="A19:AD19"/>
    <mergeCell ref="A20:AD20"/>
    <mergeCell ref="A22:AD22"/>
    <mergeCell ref="A23:AD23"/>
    <mergeCell ref="A24:AD24"/>
    <mergeCell ref="A26:D26"/>
    <mergeCell ref="A27:D27"/>
    <mergeCell ref="A28:D28"/>
    <mergeCell ref="A29:D29"/>
    <mergeCell ref="A30:D30"/>
  </mergeCells>
  <printOptions headings="0" gridLines="0"/>
  <pageMargins left="0.39370078740157477" right="0.39370078740157477" top="0.39370078740157477" bottom="0.39370078740157477" header="0" footer="0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modified xsi:type="dcterms:W3CDTF">2026-06-24T07:11:39Z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