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9040" windowHeight="15720"/>
  </bookViews>
  <sheets>
    <sheet name="обоснование" sheetId="15" r:id="rId1"/>
  </sheets>
  <definedNames>
    <definedName name="_xlnm._FilterDatabase" localSheetId="0" hidden="1">обоснование!$A$9:$R$14</definedName>
    <definedName name="_xlnm.Print_Area" localSheetId="0">обоснование!$A$1:$M$20</definedName>
  </definedNames>
  <calcPr calcId="144525" fullPrecision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5" l="1"/>
  <c r="H10" i="15"/>
  <c r="G10" i="15"/>
  <c r="L10" i="15"/>
  <c r="L11" i="15"/>
</calcChain>
</file>

<file path=xl/sharedStrings.xml><?xml version="1.0" encoding="utf-8"?>
<sst xmlns="http://schemas.openxmlformats.org/spreadsheetml/2006/main" count="21" uniqueCount="20">
  <si>
    <t>Количество объекта закупки</t>
  </si>
  <si>
    <t>Ед.изм.</t>
  </si>
  <si>
    <t xml:space="preserve">Среднее квадратичное отклонение </t>
  </si>
  <si>
    <t>№ п/п</t>
  </si>
  <si>
    <t>Наименование объекта закупки</t>
  </si>
  <si>
    <t>Средневзвешенное значение цены</t>
  </si>
  <si>
    <t>Источник</t>
  </si>
  <si>
    <t>Расчет и обоснование начальной (максимальной) цены договора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</si>
  <si>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</t>
  </si>
  <si>
    <t>Код ОКПД-2</t>
  </si>
  <si>
    <t>Значение цены указанное в источнике, руб. (С НДС)</t>
  </si>
  <si>
    <t>(указывается предмет договора)</t>
  </si>
  <si>
    <t>Начальная цена  с НДС</t>
  </si>
  <si>
    <t>ИТОГО</t>
  </si>
  <si>
    <t xml:space="preserve">Коэффициент вариации </t>
  </si>
  <si>
    <t>Приложение №2 к ЗК</t>
  </si>
  <si>
    <t>л</t>
  </si>
  <si>
    <t>составлен 25.06.2026</t>
  </si>
  <si>
    <t>19.20.21.345</t>
  </si>
  <si>
    <t>Приобретение дизельного топлива для нужд ФКП «Аэропорт Кызыл».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</si>
</sst>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0" fontId="1" fillId="2" borderId="7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wrapText="1"/>
    </xf>
    <xf numFmtId="10" fontId="2" fillId="2" borderId="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wrapText="1"/>
    </xf>
    <xf numFmtId="0" fontId="1" fillId="0" borderId="0" xfId="0" applyFont="1"/>
    <xf numFmtId="0" fontId="8" fillId="0" borderId="0" xfId="0" applyFont="1"/>
    <xf numFmtId="0" fontId="9" fillId="0" borderId="0" xfId="0" applyFont="1"/>
    <xf numFmtId="0" fontId="1" fillId="2" borderId="8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0" fontId="2" fillId="2" borderId="8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14" fontId="1" fillId="0" borderId="0" xfId="0" applyNumberFormat="1" applyFont="1" applyAlignment="1"/>
    <xf numFmtId="0" fontId="1" fillId="0" borderId="0" xfId="0" applyFont="1" applyAlignment="1"/>
    <xf numFmtId="4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0" fillId="0" borderId="8" xfId="0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1512094</xdr:colOff>
      <xdr:row>14</xdr:row>
      <xdr:rowOff>0</xdr:rowOff>
    </xdr:from>
    <xdr:to>
      <xdr:col>1</xdr:col>
      <xdr:colOff>2997994</xdr:colOff>
      <xdr:row>17</xdr:row>
      <xdr:rowOff>152930</xdr:rowOff>
    </xdr:to>
    <xdr:sp macro="" textlink="">
      <xdr:nvSpPr>
        <xdr:cNvPr id="2" name="AutoShape 1" descr="https://internet.garant.ru/document/formula?revision=2682020332&amp;text=zdbFPdbFzD1TdW1tYSj2X2ksaT0xLG4pL24=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5143501"/>
          <a:ext cx="1485900" cy="809625"/>
        </a:xfrm>
        <a:prstGeom prst="rect">
          <a:avLst/>
        </a:prstGeom>
        <a:noFill/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1524000</xdr:colOff>
      <xdr:row>17</xdr:row>
      <xdr:rowOff>175013</xdr:rowOff>
    </xdr:to>
    <xdr:sp macro="" textlink="">
      <xdr:nvSpPr>
        <xdr:cNvPr id="3" name="AutoShape 2" descr="https://internet.garant.ru/document/formula?revision=2682020332&amp;text=zdbFPdbFzD1TdW1tYSj2X2ksaT0xLG4pL24=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38150" y="5781675"/>
          <a:ext cx="1524000" cy="829327"/>
        </a:xfrm>
        <a:prstGeom prst="rect">
          <a:avLst/>
        </a:prstGeom>
        <a:noFill/>
      </xdr:spPr>
      <xdr:txBody>
        <a:bodyPr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0"/>
  <sheetViews>
    <sheetView tabSelected="1" zoomScale="85" zoomScaleNormal="85" zoomScaleSheetLayoutView="100" workbookViewId="0">
      <selection activeCell="O6" sqref="O6"/>
    </sheetView>
  </sheetViews>
  <sheetFormatPr defaultRowHeight="15.75" x14ac:dyDescent="0.25"/>
  <cols>
    <col min="1" max="1" width="4.5703125" style="4" customWidth="1"/>
    <col min="2" max="2" width="46.85546875" style="1" customWidth="1"/>
    <col min="3" max="3" width="14.5703125" style="4" customWidth="1"/>
    <col min="4" max="4" width="12.7109375" style="4" customWidth="1"/>
    <col min="5" max="5" width="13.5703125" style="4" customWidth="1"/>
    <col min="6" max="6" width="12.7109375" style="4" customWidth="1"/>
    <col min="7" max="9" width="11.7109375" style="4" customWidth="1"/>
    <col min="10" max="10" width="9" style="4" customWidth="1"/>
    <col min="11" max="11" width="8.85546875" style="4" customWidth="1"/>
    <col min="12" max="12" width="13.85546875" style="4" customWidth="1"/>
    <col min="13" max="13" width="15.140625" style="4" customWidth="1"/>
    <col min="14" max="16384" width="9.140625" style="4"/>
  </cols>
  <sheetData>
    <row r="1" spans="1:18" ht="29.25" customHeight="1" x14ac:dyDescent="0.25">
      <c r="D1" s="35" t="s">
        <v>15</v>
      </c>
      <c r="E1" s="35"/>
      <c r="F1" s="35"/>
      <c r="G1" s="35"/>
      <c r="H1" s="35"/>
      <c r="I1" s="35"/>
      <c r="J1" s="35"/>
      <c r="K1" s="35"/>
      <c r="L1" s="35"/>
    </row>
    <row r="2" spans="1:18" ht="16.5" x14ac:dyDescent="0.25">
      <c r="D2" s="48" t="s">
        <v>7</v>
      </c>
      <c r="E2" s="48"/>
      <c r="F2" s="48"/>
      <c r="G2" s="48"/>
      <c r="H2" s="48"/>
      <c r="I2" s="48"/>
      <c r="J2" s="48"/>
    </row>
    <row r="3" spans="1:18" ht="15.75" customHeight="1" x14ac:dyDescent="0.25">
      <c r="A3" s="36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8" x14ac:dyDescent="0.25">
      <c r="A4" s="7"/>
      <c r="B4" s="8"/>
      <c r="C4" s="40" t="s">
        <v>11</v>
      </c>
      <c r="D4" s="40"/>
      <c r="E4" s="40"/>
      <c r="F4" s="40"/>
      <c r="G4" s="40"/>
      <c r="H4" s="40"/>
      <c r="I4" s="40"/>
      <c r="J4" s="40"/>
      <c r="K4" s="40"/>
      <c r="L4" s="9"/>
    </row>
    <row r="5" spans="1:18" ht="6.75" customHeight="1" x14ac:dyDescent="0.25">
      <c r="A5" s="10"/>
      <c r="B5" s="11"/>
      <c r="C5" s="12"/>
      <c r="D5" s="12"/>
      <c r="E5" s="13"/>
      <c r="F5" s="13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</row>
    <row r="6" spans="1:18" ht="59.25" customHeight="1" x14ac:dyDescent="0.25">
      <c r="A6" s="41" t="s">
        <v>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8" ht="30" customHeight="1" x14ac:dyDescent="0.25">
      <c r="A7" s="37" t="s">
        <v>3</v>
      </c>
      <c r="B7" s="37" t="s">
        <v>4</v>
      </c>
      <c r="C7" s="37" t="s">
        <v>9</v>
      </c>
      <c r="D7" s="43" t="s">
        <v>6</v>
      </c>
      <c r="E7" s="44"/>
      <c r="F7" s="44"/>
      <c r="G7" s="37" t="s">
        <v>5</v>
      </c>
      <c r="H7" s="37" t="s">
        <v>2</v>
      </c>
      <c r="I7" s="37" t="s">
        <v>14</v>
      </c>
      <c r="J7" s="37" t="s">
        <v>1</v>
      </c>
      <c r="K7" s="37" t="s">
        <v>0</v>
      </c>
      <c r="L7" s="37" t="s">
        <v>12</v>
      </c>
    </row>
    <row r="8" spans="1:18" ht="27.75" customHeight="1" x14ac:dyDescent="0.25">
      <c r="A8" s="38"/>
      <c r="B8" s="38"/>
      <c r="C8" s="38"/>
      <c r="D8" s="5">
        <v>1</v>
      </c>
      <c r="E8" s="5">
        <v>2</v>
      </c>
      <c r="F8" s="5">
        <v>3</v>
      </c>
      <c r="G8" s="38"/>
      <c r="H8" s="38"/>
      <c r="I8" s="38"/>
      <c r="J8" s="38"/>
      <c r="K8" s="38"/>
      <c r="L8" s="38"/>
    </row>
    <row r="9" spans="1:18" ht="48.75" customHeight="1" x14ac:dyDescent="0.25">
      <c r="A9" s="39"/>
      <c r="B9" s="39"/>
      <c r="C9" s="39"/>
      <c r="D9" s="43" t="s">
        <v>10</v>
      </c>
      <c r="E9" s="44"/>
      <c r="F9" s="44"/>
      <c r="G9" s="39"/>
      <c r="H9" s="39"/>
      <c r="I9" s="39"/>
      <c r="J9" s="39"/>
      <c r="K9" s="39"/>
      <c r="L9" s="39"/>
    </row>
    <row r="10" spans="1:18" ht="93" customHeight="1" x14ac:dyDescent="0.25">
      <c r="A10" s="6">
        <v>1</v>
      </c>
      <c r="B10" s="29" t="s">
        <v>19</v>
      </c>
      <c r="C10" s="29" t="s">
        <v>18</v>
      </c>
      <c r="D10" s="32">
        <v>85.9</v>
      </c>
      <c r="E10" s="32">
        <v>85.9</v>
      </c>
      <c r="F10" s="32">
        <v>88</v>
      </c>
      <c r="G10" s="33">
        <f t="shared" ref="G10" si="0">AVERAGE(D10:F10)</f>
        <v>86.6</v>
      </c>
      <c r="H10" s="5">
        <f t="shared" ref="H10" si="1">STDEVA(D10:F10)</f>
        <v>1.2124355652982099</v>
      </c>
      <c r="I10" s="34">
        <f t="shared" ref="I10" si="2">STDEVA(D10:F10)/(SUM(D10:F10)/COUNTIF(D10:F10,"&gt;0"))</f>
        <v>1.4E-2</v>
      </c>
      <c r="J10" s="29" t="s">
        <v>16</v>
      </c>
      <c r="K10" s="29">
        <v>2000</v>
      </c>
      <c r="L10" s="33">
        <f t="shared" ref="L10" si="3">ROUND(G10,2)</f>
        <v>86.6</v>
      </c>
    </row>
    <row r="11" spans="1:18" ht="21.75" customHeight="1" x14ac:dyDescent="0.25">
      <c r="A11" s="14"/>
      <c r="B11" s="24"/>
      <c r="C11" s="24"/>
      <c r="D11" s="24"/>
      <c r="E11" s="24"/>
      <c r="F11" s="24"/>
      <c r="G11" s="24"/>
      <c r="H11" s="15"/>
      <c r="I11" s="17" t="s">
        <v>13</v>
      </c>
      <c r="J11" s="15"/>
      <c r="K11" s="16">
        <v>1</v>
      </c>
      <c r="L11" s="18">
        <f>K10*L10</f>
        <v>173200</v>
      </c>
    </row>
    <row r="12" spans="1:18" ht="15" hidden="1" x14ac:dyDescent="0.25">
      <c r="A12" s="10"/>
      <c r="B12" s="47"/>
      <c r="C12" s="47"/>
      <c r="D12" s="47"/>
      <c r="E12" s="12"/>
      <c r="F12" s="12"/>
      <c r="G12" s="12"/>
      <c r="H12" s="12"/>
      <c r="I12" s="19"/>
      <c r="J12" s="12"/>
      <c r="K12" s="12"/>
      <c r="L12" s="20"/>
    </row>
    <row r="13" spans="1:18" ht="63.75" customHeight="1" x14ac:dyDescent="0.25">
      <c r="A13" s="25"/>
      <c r="B13" s="45"/>
      <c r="C13" s="45"/>
      <c r="D13" s="46"/>
      <c r="E13" s="46"/>
      <c r="F13" s="26"/>
      <c r="G13" s="26"/>
      <c r="H13" s="26"/>
      <c r="I13" s="27"/>
      <c r="J13" s="26"/>
      <c r="K13" s="26"/>
      <c r="L13" s="28"/>
    </row>
    <row r="14" spans="1:18" s="22" customFormat="1" x14ac:dyDescent="0.25">
      <c r="A14" s="21"/>
      <c r="B14" s="21"/>
      <c r="C14" s="21"/>
      <c r="D14" s="21"/>
      <c r="F14" s="23"/>
      <c r="G14" s="23"/>
      <c r="H14" s="23"/>
    </row>
    <row r="15" spans="1:18" s="22" customFormat="1" ht="20.25" customHeight="1" x14ac:dyDescent="0.25">
      <c r="A15" s="30" t="s">
        <v>17</v>
      </c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8" s="22" customFormat="1" x14ac:dyDescent="0.25">
      <c r="A16" s="30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customFormat="1" ht="15.75" customHeight="1" x14ac:dyDescent="0.25">
      <c r="A17" s="30"/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customFormat="1" ht="15" customHeight="1" x14ac:dyDescent="0.25">
      <c r="A18" s="30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customFormat="1" ht="15" customHeight="1" x14ac:dyDescent="0.25">
      <c r="A19" s="30"/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x14ac:dyDescent="0.25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x14ac:dyDescent="0.25">
      <c r="I21" s="3"/>
    </row>
    <row r="22" spans="1:13" x14ac:dyDescent="0.25">
      <c r="I22" s="3"/>
    </row>
    <row r="23" spans="1:13" x14ac:dyDescent="0.25">
      <c r="I23" s="3"/>
    </row>
    <row r="24" spans="1:13" x14ac:dyDescent="0.25">
      <c r="I24" s="3"/>
    </row>
    <row r="25" spans="1:13" x14ac:dyDescent="0.25">
      <c r="I25" s="3"/>
    </row>
    <row r="26" spans="1:13" x14ac:dyDescent="0.25">
      <c r="I26" s="3"/>
    </row>
    <row r="27" spans="1:13" x14ac:dyDescent="0.25">
      <c r="I27" s="3"/>
    </row>
    <row r="28" spans="1:13" x14ac:dyDescent="0.25">
      <c r="I28" s="3"/>
    </row>
    <row r="29" spans="1:13" x14ac:dyDescent="0.25">
      <c r="I29" s="3"/>
    </row>
    <row r="30" spans="1:13" x14ac:dyDescent="0.25">
      <c r="I30" s="3"/>
    </row>
    <row r="31" spans="1:13" x14ac:dyDescent="0.25">
      <c r="I31" s="3"/>
    </row>
    <row r="32" spans="1:13" x14ac:dyDescent="0.25">
      <c r="I32" s="3"/>
    </row>
    <row r="33" spans="9:9" x14ac:dyDescent="0.25">
      <c r="I33" s="3"/>
    </row>
    <row r="34" spans="9:9" x14ac:dyDescent="0.25">
      <c r="I34" s="3"/>
    </row>
    <row r="35" spans="9:9" x14ac:dyDescent="0.25">
      <c r="I35" s="3"/>
    </row>
    <row r="36" spans="9:9" x14ac:dyDescent="0.25">
      <c r="I36" s="3"/>
    </row>
    <row r="37" spans="9:9" x14ac:dyDescent="0.25">
      <c r="I37" s="3"/>
    </row>
    <row r="38" spans="9:9" x14ac:dyDescent="0.25">
      <c r="I38" s="3"/>
    </row>
    <row r="39" spans="9:9" x14ac:dyDescent="0.25">
      <c r="I39" s="3"/>
    </row>
    <row r="40" spans="9:9" x14ac:dyDescent="0.25">
      <c r="I40" s="3"/>
    </row>
    <row r="41" spans="9:9" x14ac:dyDescent="0.25">
      <c r="I41" s="3"/>
    </row>
    <row r="42" spans="9:9" x14ac:dyDescent="0.25">
      <c r="I42" s="3"/>
    </row>
    <row r="43" spans="9:9" x14ac:dyDescent="0.25">
      <c r="I43" s="3"/>
    </row>
    <row r="44" spans="9:9" x14ac:dyDescent="0.25">
      <c r="I44" s="3"/>
    </row>
    <row r="45" spans="9:9" x14ac:dyDescent="0.25">
      <c r="I45" s="3"/>
    </row>
    <row r="46" spans="9:9" x14ac:dyDescent="0.25">
      <c r="I46" s="3"/>
    </row>
    <row r="47" spans="9:9" x14ac:dyDescent="0.25">
      <c r="I47" s="3"/>
    </row>
    <row r="48" spans="9:9" x14ac:dyDescent="0.25">
      <c r="I48" s="3"/>
    </row>
    <row r="49" spans="9:9" x14ac:dyDescent="0.25">
      <c r="I49" s="3"/>
    </row>
    <row r="50" spans="9:9" x14ac:dyDescent="0.25">
      <c r="I50" s="3"/>
    </row>
    <row r="51" spans="9:9" x14ac:dyDescent="0.25">
      <c r="I51" s="3"/>
    </row>
    <row r="52" spans="9:9" x14ac:dyDescent="0.25">
      <c r="I52" s="3"/>
    </row>
    <row r="53" spans="9:9" x14ac:dyDescent="0.25">
      <c r="I53" s="3"/>
    </row>
    <row r="54" spans="9:9" x14ac:dyDescent="0.25">
      <c r="I54" s="3"/>
    </row>
    <row r="55" spans="9:9" x14ac:dyDescent="0.25">
      <c r="I55" s="3"/>
    </row>
    <row r="56" spans="9:9" x14ac:dyDescent="0.25">
      <c r="I56" s="3"/>
    </row>
    <row r="57" spans="9:9" x14ac:dyDescent="0.25">
      <c r="I57" s="3"/>
    </row>
    <row r="58" spans="9:9" x14ac:dyDescent="0.25">
      <c r="I58" s="3"/>
    </row>
    <row r="59" spans="9:9" x14ac:dyDescent="0.25">
      <c r="I59" s="3"/>
    </row>
    <row r="60" spans="9:9" x14ac:dyDescent="0.25">
      <c r="I60" s="3"/>
    </row>
    <row r="61" spans="9:9" x14ac:dyDescent="0.25">
      <c r="I61" s="3"/>
    </row>
    <row r="62" spans="9:9" x14ac:dyDescent="0.25">
      <c r="I62" s="3"/>
    </row>
    <row r="63" spans="9:9" x14ac:dyDescent="0.25">
      <c r="I63" s="3"/>
    </row>
    <row r="64" spans="9:9" x14ac:dyDescent="0.25">
      <c r="I64" s="3"/>
    </row>
    <row r="65" spans="9:9" x14ac:dyDescent="0.25">
      <c r="I65" s="3"/>
    </row>
    <row r="66" spans="9:9" x14ac:dyDescent="0.25">
      <c r="I66" s="3"/>
    </row>
    <row r="67" spans="9:9" x14ac:dyDescent="0.25">
      <c r="I67" s="3"/>
    </row>
    <row r="68" spans="9:9" x14ac:dyDescent="0.25">
      <c r="I68" s="3"/>
    </row>
    <row r="69" spans="9:9" x14ac:dyDescent="0.25">
      <c r="I69" s="3"/>
    </row>
    <row r="70" spans="9:9" x14ac:dyDescent="0.25">
      <c r="I70" s="3"/>
    </row>
    <row r="71" spans="9:9" x14ac:dyDescent="0.25">
      <c r="I71" s="3"/>
    </row>
    <row r="72" spans="9:9" x14ac:dyDescent="0.25">
      <c r="I72" s="3"/>
    </row>
    <row r="73" spans="9:9" x14ac:dyDescent="0.25">
      <c r="I73" s="3"/>
    </row>
    <row r="74" spans="9:9" x14ac:dyDescent="0.25">
      <c r="I74" s="3"/>
    </row>
    <row r="75" spans="9:9" x14ac:dyDescent="0.25">
      <c r="I75" s="3"/>
    </row>
    <row r="76" spans="9:9" x14ac:dyDescent="0.25">
      <c r="I76" s="3"/>
    </row>
    <row r="77" spans="9:9" x14ac:dyDescent="0.25">
      <c r="I77" s="3"/>
    </row>
    <row r="78" spans="9:9" x14ac:dyDescent="0.25">
      <c r="I78" s="3"/>
    </row>
    <row r="79" spans="9:9" x14ac:dyDescent="0.25">
      <c r="I79" s="3"/>
    </row>
    <row r="80" spans="9:9" x14ac:dyDescent="0.25">
      <c r="I80" s="3"/>
    </row>
    <row r="81" spans="9:9" x14ac:dyDescent="0.25">
      <c r="I81" s="3"/>
    </row>
    <row r="82" spans="9:9" x14ac:dyDescent="0.25">
      <c r="I82" s="3"/>
    </row>
    <row r="83" spans="9:9" x14ac:dyDescent="0.25">
      <c r="I83" s="3"/>
    </row>
    <row r="84" spans="9:9" x14ac:dyDescent="0.25">
      <c r="I84" s="3"/>
    </row>
    <row r="85" spans="9:9" x14ac:dyDescent="0.25">
      <c r="I85" s="3"/>
    </row>
    <row r="86" spans="9:9" x14ac:dyDescent="0.25">
      <c r="I86" s="3"/>
    </row>
    <row r="87" spans="9:9" x14ac:dyDescent="0.25">
      <c r="I87" s="3"/>
    </row>
    <row r="88" spans="9:9" x14ac:dyDescent="0.25">
      <c r="I88" s="3"/>
    </row>
    <row r="89" spans="9:9" x14ac:dyDescent="0.25">
      <c r="I89" s="3"/>
    </row>
    <row r="90" spans="9:9" x14ac:dyDescent="0.25">
      <c r="I90" s="3"/>
    </row>
    <row r="91" spans="9:9" x14ac:dyDescent="0.25">
      <c r="I91" s="3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9:9" x14ac:dyDescent="0.25">
      <c r="I113" s="3"/>
    </row>
    <row r="114" spans="9:9" x14ac:dyDescent="0.25">
      <c r="I114" s="3"/>
    </row>
    <row r="115" spans="9:9" x14ac:dyDescent="0.25">
      <c r="I115" s="3"/>
    </row>
    <row r="116" spans="9:9" x14ac:dyDescent="0.25">
      <c r="I116" s="3"/>
    </row>
    <row r="117" spans="9:9" x14ac:dyDescent="0.25">
      <c r="I117" s="3"/>
    </row>
    <row r="118" spans="9:9" x14ac:dyDescent="0.25">
      <c r="I118" s="3"/>
    </row>
    <row r="119" spans="9:9" x14ac:dyDescent="0.25">
      <c r="I119" s="3"/>
    </row>
    <row r="120" spans="9:9" x14ac:dyDescent="0.25">
      <c r="I120" s="3"/>
    </row>
    <row r="121" spans="9:9" x14ac:dyDescent="0.25">
      <c r="I121" s="3"/>
    </row>
    <row r="122" spans="9:9" x14ac:dyDescent="0.25">
      <c r="I122" s="3"/>
    </row>
    <row r="123" spans="9:9" x14ac:dyDescent="0.25">
      <c r="I123" s="3"/>
    </row>
    <row r="124" spans="9:9" x14ac:dyDescent="0.25">
      <c r="I124" s="3"/>
    </row>
    <row r="125" spans="9:9" x14ac:dyDescent="0.25">
      <c r="I125" s="3"/>
    </row>
    <row r="126" spans="9:9" x14ac:dyDescent="0.25">
      <c r="I126" s="3"/>
    </row>
    <row r="127" spans="9:9" x14ac:dyDescent="0.25">
      <c r="I127" s="3"/>
    </row>
    <row r="128" spans="9:9" x14ac:dyDescent="0.25">
      <c r="I128" s="3"/>
    </row>
    <row r="129" spans="9:9" x14ac:dyDescent="0.25">
      <c r="I129" s="3"/>
    </row>
    <row r="130" spans="9:9" x14ac:dyDescent="0.25">
      <c r="I130" s="3"/>
    </row>
    <row r="131" spans="9:9" x14ac:dyDescent="0.25">
      <c r="I131" s="3"/>
    </row>
    <row r="132" spans="9:9" x14ac:dyDescent="0.25">
      <c r="I132" s="3"/>
    </row>
    <row r="133" spans="9:9" x14ac:dyDescent="0.25">
      <c r="I133" s="3"/>
    </row>
    <row r="134" spans="9:9" x14ac:dyDescent="0.25">
      <c r="I134" s="3"/>
    </row>
    <row r="135" spans="9:9" x14ac:dyDescent="0.25">
      <c r="I135" s="3"/>
    </row>
    <row r="136" spans="9:9" x14ac:dyDescent="0.25">
      <c r="I136" s="3"/>
    </row>
    <row r="137" spans="9:9" x14ac:dyDescent="0.25">
      <c r="I137" s="3"/>
    </row>
    <row r="138" spans="9:9" x14ac:dyDescent="0.25">
      <c r="I138" s="3"/>
    </row>
    <row r="139" spans="9:9" x14ac:dyDescent="0.25">
      <c r="I139" s="3"/>
    </row>
    <row r="140" spans="9:9" x14ac:dyDescent="0.25">
      <c r="I140" s="3"/>
    </row>
    <row r="141" spans="9:9" x14ac:dyDescent="0.25">
      <c r="I141" s="3"/>
    </row>
    <row r="142" spans="9:9" x14ac:dyDescent="0.25">
      <c r="I142" s="3"/>
    </row>
    <row r="143" spans="9:9" x14ac:dyDescent="0.25">
      <c r="I143" s="3"/>
    </row>
    <row r="144" spans="9:9" x14ac:dyDescent="0.25">
      <c r="I144" s="3"/>
    </row>
    <row r="145" spans="9:9" x14ac:dyDescent="0.25">
      <c r="I145" s="3"/>
    </row>
    <row r="146" spans="9:9" x14ac:dyDescent="0.25">
      <c r="I146" s="3"/>
    </row>
    <row r="147" spans="9:9" x14ac:dyDescent="0.25">
      <c r="I147" s="3"/>
    </row>
    <row r="148" spans="9:9" x14ac:dyDescent="0.25">
      <c r="I148" s="3"/>
    </row>
    <row r="149" spans="9:9" x14ac:dyDescent="0.25">
      <c r="I149" s="3"/>
    </row>
    <row r="150" spans="9:9" x14ac:dyDescent="0.25">
      <c r="I150" s="3"/>
    </row>
    <row r="151" spans="9:9" x14ac:dyDescent="0.25">
      <c r="I151" s="3"/>
    </row>
    <row r="152" spans="9:9" x14ac:dyDescent="0.25">
      <c r="I152" s="3"/>
    </row>
    <row r="153" spans="9:9" x14ac:dyDescent="0.25">
      <c r="I153" s="3"/>
    </row>
    <row r="154" spans="9:9" x14ac:dyDescent="0.25">
      <c r="I154" s="3"/>
    </row>
    <row r="155" spans="9:9" x14ac:dyDescent="0.25">
      <c r="I155" s="3"/>
    </row>
    <row r="156" spans="9:9" x14ac:dyDescent="0.25">
      <c r="I156" s="3"/>
    </row>
    <row r="157" spans="9:9" x14ac:dyDescent="0.25">
      <c r="I157" s="3"/>
    </row>
    <row r="158" spans="9:9" x14ac:dyDescent="0.25">
      <c r="I158" s="3"/>
    </row>
    <row r="159" spans="9:9" x14ac:dyDescent="0.25">
      <c r="I159" s="3"/>
    </row>
    <row r="160" spans="9:9" x14ac:dyDescent="0.25">
      <c r="I160" s="3"/>
    </row>
    <row r="161" spans="9:9" x14ac:dyDescent="0.25">
      <c r="I161" s="3"/>
    </row>
    <row r="162" spans="9:9" x14ac:dyDescent="0.25">
      <c r="I162" s="3"/>
    </row>
    <row r="163" spans="9:9" x14ac:dyDescent="0.25">
      <c r="I163" s="3"/>
    </row>
    <row r="164" spans="9:9" x14ac:dyDescent="0.25">
      <c r="I164" s="3"/>
    </row>
    <row r="165" spans="9:9" x14ac:dyDescent="0.25">
      <c r="I165" s="3"/>
    </row>
    <row r="166" spans="9:9" x14ac:dyDescent="0.25">
      <c r="I166" s="3"/>
    </row>
    <row r="167" spans="9:9" x14ac:dyDescent="0.25">
      <c r="I167" s="3"/>
    </row>
    <row r="168" spans="9:9" x14ac:dyDescent="0.25">
      <c r="I168" s="3"/>
    </row>
    <row r="169" spans="9:9" x14ac:dyDescent="0.25">
      <c r="I169" s="3"/>
    </row>
    <row r="170" spans="9:9" x14ac:dyDescent="0.25">
      <c r="I170" s="3"/>
    </row>
    <row r="171" spans="9:9" x14ac:dyDescent="0.25">
      <c r="I171" s="3"/>
    </row>
    <row r="172" spans="9:9" x14ac:dyDescent="0.25">
      <c r="I172" s="3"/>
    </row>
    <row r="173" spans="9:9" x14ac:dyDescent="0.25">
      <c r="I173" s="3"/>
    </row>
    <row r="174" spans="9:9" x14ac:dyDescent="0.25">
      <c r="I174" s="3"/>
    </row>
    <row r="175" spans="9:9" x14ac:dyDescent="0.25">
      <c r="I175" s="3"/>
    </row>
    <row r="176" spans="9:9" x14ac:dyDescent="0.25">
      <c r="I176" s="3"/>
    </row>
    <row r="177" spans="9:9" x14ac:dyDescent="0.25">
      <c r="I177" s="3"/>
    </row>
    <row r="178" spans="9:9" x14ac:dyDescent="0.25">
      <c r="I178" s="3"/>
    </row>
    <row r="179" spans="9:9" x14ac:dyDescent="0.25">
      <c r="I179" s="3"/>
    </row>
    <row r="180" spans="9:9" x14ac:dyDescent="0.25">
      <c r="I180" s="3"/>
    </row>
    <row r="181" spans="9:9" x14ac:dyDescent="0.25">
      <c r="I181" s="3"/>
    </row>
    <row r="182" spans="9:9" x14ac:dyDescent="0.25">
      <c r="I182" s="3"/>
    </row>
    <row r="183" spans="9:9" x14ac:dyDescent="0.25">
      <c r="I183" s="3"/>
    </row>
    <row r="184" spans="9:9" x14ac:dyDescent="0.25">
      <c r="I184" s="3"/>
    </row>
    <row r="185" spans="9:9" x14ac:dyDescent="0.25">
      <c r="I185" s="3"/>
    </row>
    <row r="186" spans="9:9" x14ac:dyDescent="0.25">
      <c r="I186" s="3"/>
    </row>
    <row r="187" spans="9:9" x14ac:dyDescent="0.25">
      <c r="I187" s="3"/>
    </row>
    <row r="188" spans="9:9" x14ac:dyDescent="0.25">
      <c r="I188" s="3"/>
    </row>
    <row r="189" spans="9:9" x14ac:dyDescent="0.25">
      <c r="I189" s="3"/>
    </row>
    <row r="190" spans="9:9" x14ac:dyDescent="0.25">
      <c r="I190" s="3"/>
    </row>
    <row r="191" spans="9:9" x14ac:dyDescent="0.25">
      <c r="I191" s="3"/>
    </row>
    <row r="192" spans="9:9" x14ac:dyDescent="0.25">
      <c r="I192" s="3"/>
    </row>
    <row r="193" spans="9:9" x14ac:dyDescent="0.25">
      <c r="I193" s="3"/>
    </row>
    <row r="194" spans="9:9" x14ac:dyDescent="0.25">
      <c r="I194" s="3"/>
    </row>
    <row r="195" spans="9:9" x14ac:dyDescent="0.25">
      <c r="I195" s="3"/>
    </row>
    <row r="196" spans="9:9" x14ac:dyDescent="0.25">
      <c r="I196" s="3"/>
    </row>
    <row r="197" spans="9:9" x14ac:dyDescent="0.25">
      <c r="I197" s="3"/>
    </row>
    <row r="198" spans="9:9" x14ac:dyDescent="0.25">
      <c r="I198" s="3"/>
    </row>
    <row r="199" spans="9:9" x14ac:dyDescent="0.25">
      <c r="I199" s="3"/>
    </row>
    <row r="200" spans="9:9" x14ac:dyDescent="0.25">
      <c r="I200" s="3"/>
    </row>
    <row r="201" spans="9:9" x14ac:dyDescent="0.25">
      <c r="I201" s="3"/>
    </row>
    <row r="202" spans="9:9" x14ac:dyDescent="0.25">
      <c r="I202" s="3"/>
    </row>
    <row r="203" spans="9:9" x14ac:dyDescent="0.25">
      <c r="I203" s="3"/>
    </row>
    <row r="204" spans="9:9" x14ac:dyDescent="0.25">
      <c r="I204" s="3"/>
    </row>
    <row r="205" spans="9:9" x14ac:dyDescent="0.25">
      <c r="I205" s="3"/>
    </row>
    <row r="206" spans="9:9" x14ac:dyDescent="0.25">
      <c r="I206" s="3"/>
    </row>
    <row r="207" spans="9:9" x14ac:dyDescent="0.25">
      <c r="I207" s="3"/>
    </row>
    <row r="208" spans="9:9" x14ac:dyDescent="0.25">
      <c r="I208" s="3"/>
    </row>
    <row r="209" spans="9:9" x14ac:dyDescent="0.25">
      <c r="I209" s="3"/>
    </row>
    <row r="210" spans="9:9" x14ac:dyDescent="0.25">
      <c r="I210" s="3"/>
    </row>
    <row r="211" spans="9:9" x14ac:dyDescent="0.25">
      <c r="I211" s="3"/>
    </row>
    <row r="212" spans="9:9" x14ac:dyDescent="0.25">
      <c r="I212" s="3"/>
    </row>
    <row r="213" spans="9:9" x14ac:dyDescent="0.25">
      <c r="I213" s="3"/>
    </row>
    <row r="214" spans="9:9" x14ac:dyDescent="0.25">
      <c r="I214" s="3"/>
    </row>
    <row r="215" spans="9:9" x14ac:dyDescent="0.25">
      <c r="I215" s="3"/>
    </row>
    <row r="216" spans="9:9" x14ac:dyDescent="0.25">
      <c r="I216" s="3"/>
    </row>
    <row r="217" spans="9:9" x14ac:dyDescent="0.25">
      <c r="I217" s="3"/>
    </row>
    <row r="218" spans="9:9" x14ac:dyDescent="0.25">
      <c r="I218" s="3"/>
    </row>
    <row r="219" spans="9:9" x14ac:dyDescent="0.25">
      <c r="I219" s="3"/>
    </row>
    <row r="220" spans="9:9" x14ac:dyDescent="0.25">
      <c r="I220" s="3"/>
    </row>
    <row r="221" spans="9:9" x14ac:dyDescent="0.25">
      <c r="I221" s="3"/>
    </row>
    <row r="222" spans="9:9" x14ac:dyDescent="0.25">
      <c r="I222" s="3"/>
    </row>
    <row r="223" spans="9:9" x14ac:dyDescent="0.25">
      <c r="I223" s="3"/>
    </row>
    <row r="224" spans="9:9" x14ac:dyDescent="0.25">
      <c r="I224" s="3"/>
    </row>
    <row r="225" spans="9:9" x14ac:dyDescent="0.25">
      <c r="I225" s="3"/>
    </row>
    <row r="226" spans="9:9" x14ac:dyDescent="0.25">
      <c r="I226" s="3"/>
    </row>
    <row r="227" spans="9:9" x14ac:dyDescent="0.25">
      <c r="I227" s="3"/>
    </row>
    <row r="228" spans="9:9" x14ac:dyDescent="0.25">
      <c r="I228" s="3"/>
    </row>
    <row r="229" spans="9:9" x14ac:dyDescent="0.25">
      <c r="I229" s="3"/>
    </row>
    <row r="230" spans="9:9" x14ac:dyDescent="0.25">
      <c r="I230" s="3"/>
    </row>
    <row r="231" spans="9:9" x14ac:dyDescent="0.25">
      <c r="I231" s="3"/>
    </row>
    <row r="232" spans="9:9" x14ac:dyDescent="0.25">
      <c r="I232" s="3"/>
    </row>
    <row r="233" spans="9:9" x14ac:dyDescent="0.25">
      <c r="I233" s="3"/>
    </row>
    <row r="234" spans="9:9" x14ac:dyDescent="0.25">
      <c r="I234" s="3"/>
    </row>
    <row r="235" spans="9:9" x14ac:dyDescent="0.25">
      <c r="I235" s="3"/>
    </row>
    <row r="236" spans="9:9" x14ac:dyDescent="0.25">
      <c r="I236" s="3"/>
    </row>
    <row r="237" spans="9:9" x14ac:dyDescent="0.25">
      <c r="I237" s="3"/>
    </row>
    <row r="238" spans="9:9" x14ac:dyDescent="0.25">
      <c r="I238" s="3"/>
    </row>
    <row r="239" spans="9:9" x14ac:dyDescent="0.25">
      <c r="I239" s="3"/>
    </row>
    <row r="240" spans="9:9" x14ac:dyDescent="0.25">
      <c r="I240" s="3"/>
    </row>
    <row r="241" spans="9:9" x14ac:dyDescent="0.25">
      <c r="I241" s="3"/>
    </row>
    <row r="242" spans="9:9" x14ac:dyDescent="0.25">
      <c r="I242" s="3"/>
    </row>
    <row r="243" spans="9:9" x14ac:dyDescent="0.25">
      <c r="I243" s="3"/>
    </row>
    <row r="244" spans="9:9" x14ac:dyDescent="0.25">
      <c r="I244" s="3"/>
    </row>
    <row r="245" spans="9:9" x14ac:dyDescent="0.25">
      <c r="I245" s="3"/>
    </row>
    <row r="246" spans="9:9" x14ac:dyDescent="0.25">
      <c r="I246" s="3"/>
    </row>
    <row r="247" spans="9:9" x14ac:dyDescent="0.25">
      <c r="I247" s="3"/>
    </row>
    <row r="248" spans="9:9" x14ac:dyDescent="0.25">
      <c r="I248" s="3"/>
    </row>
    <row r="249" spans="9:9" x14ac:dyDescent="0.25">
      <c r="I249" s="3"/>
    </row>
    <row r="250" spans="9:9" x14ac:dyDescent="0.25">
      <c r="I250" s="3"/>
    </row>
    <row r="251" spans="9:9" x14ac:dyDescent="0.25">
      <c r="I251" s="3"/>
    </row>
    <row r="252" spans="9:9" x14ac:dyDescent="0.25">
      <c r="I252" s="3"/>
    </row>
    <row r="253" spans="9:9" x14ac:dyDescent="0.25">
      <c r="I253" s="3"/>
    </row>
    <row r="254" spans="9:9" x14ac:dyDescent="0.25">
      <c r="I254" s="3"/>
    </row>
    <row r="255" spans="9:9" x14ac:dyDescent="0.25">
      <c r="I255" s="3"/>
    </row>
    <row r="256" spans="9:9" x14ac:dyDescent="0.25">
      <c r="I256" s="3"/>
    </row>
    <row r="257" spans="9:9" x14ac:dyDescent="0.25">
      <c r="I257" s="3"/>
    </row>
    <row r="258" spans="9:9" x14ac:dyDescent="0.25">
      <c r="I258" s="3"/>
    </row>
    <row r="259" spans="9:9" x14ac:dyDescent="0.25">
      <c r="I259" s="3"/>
    </row>
    <row r="260" spans="9:9" x14ac:dyDescent="0.25">
      <c r="I260" s="3"/>
    </row>
    <row r="261" spans="9:9" x14ac:dyDescent="0.25">
      <c r="I261" s="3"/>
    </row>
    <row r="262" spans="9:9" x14ac:dyDescent="0.25">
      <c r="I262" s="3"/>
    </row>
    <row r="263" spans="9:9" x14ac:dyDescent="0.25">
      <c r="I263" s="3"/>
    </row>
    <row r="264" spans="9:9" x14ac:dyDescent="0.25">
      <c r="I264" s="3"/>
    </row>
    <row r="265" spans="9:9" x14ac:dyDescent="0.25">
      <c r="I265" s="3"/>
    </row>
    <row r="266" spans="9:9" x14ac:dyDescent="0.25">
      <c r="I266" s="3"/>
    </row>
    <row r="267" spans="9:9" x14ac:dyDescent="0.25">
      <c r="I267" s="3"/>
    </row>
    <row r="268" spans="9:9" x14ac:dyDescent="0.25">
      <c r="I268" s="3"/>
    </row>
    <row r="269" spans="9:9" x14ac:dyDescent="0.25">
      <c r="I269" s="3"/>
    </row>
    <row r="270" spans="9:9" x14ac:dyDescent="0.25">
      <c r="I270" s="3"/>
    </row>
    <row r="271" spans="9:9" x14ac:dyDescent="0.25">
      <c r="I271" s="3"/>
    </row>
    <row r="272" spans="9:9" x14ac:dyDescent="0.25">
      <c r="I272" s="3"/>
    </row>
    <row r="273" spans="9:9" x14ac:dyDescent="0.25">
      <c r="I273" s="3"/>
    </row>
    <row r="274" spans="9:9" x14ac:dyDescent="0.25">
      <c r="I274" s="3"/>
    </row>
    <row r="275" spans="9:9" x14ac:dyDescent="0.25">
      <c r="I275" s="3"/>
    </row>
    <row r="276" spans="9:9" x14ac:dyDescent="0.25">
      <c r="I276" s="3"/>
    </row>
    <row r="277" spans="9:9" x14ac:dyDescent="0.25">
      <c r="I277" s="3"/>
    </row>
    <row r="278" spans="9:9" x14ac:dyDescent="0.25">
      <c r="I278" s="3"/>
    </row>
    <row r="279" spans="9:9" x14ac:dyDescent="0.25">
      <c r="I279" s="3"/>
    </row>
    <row r="280" spans="9:9" x14ac:dyDescent="0.25">
      <c r="I280" s="3"/>
    </row>
    <row r="281" spans="9:9" x14ac:dyDescent="0.25">
      <c r="I281" s="3"/>
    </row>
    <row r="282" spans="9:9" x14ac:dyDescent="0.25">
      <c r="I282" s="3"/>
    </row>
    <row r="283" spans="9:9" x14ac:dyDescent="0.25">
      <c r="I283" s="3"/>
    </row>
    <row r="284" spans="9:9" x14ac:dyDescent="0.25">
      <c r="I284" s="3"/>
    </row>
    <row r="285" spans="9:9" x14ac:dyDescent="0.25">
      <c r="I285" s="3"/>
    </row>
    <row r="286" spans="9:9" x14ac:dyDescent="0.25">
      <c r="I286" s="3"/>
    </row>
    <row r="287" spans="9:9" x14ac:dyDescent="0.25">
      <c r="I287" s="3"/>
    </row>
    <row r="288" spans="9:9" x14ac:dyDescent="0.25">
      <c r="I288" s="3"/>
    </row>
    <row r="289" spans="9:9" x14ac:dyDescent="0.25">
      <c r="I289" s="3"/>
    </row>
    <row r="290" spans="9:9" x14ac:dyDescent="0.25">
      <c r="I290" s="3"/>
    </row>
    <row r="291" spans="9:9" x14ac:dyDescent="0.25">
      <c r="I291" s="3"/>
    </row>
    <row r="292" spans="9:9" x14ac:dyDescent="0.25">
      <c r="I292" s="3"/>
    </row>
    <row r="293" spans="9:9" x14ac:dyDescent="0.25">
      <c r="I293" s="3"/>
    </row>
    <row r="294" spans="9:9" x14ac:dyDescent="0.25">
      <c r="I294" s="3"/>
    </row>
    <row r="295" spans="9:9" x14ac:dyDescent="0.25">
      <c r="I295" s="3"/>
    </row>
    <row r="296" spans="9:9" x14ac:dyDescent="0.25">
      <c r="I296" s="3"/>
    </row>
    <row r="297" spans="9:9" x14ac:dyDescent="0.25">
      <c r="I297" s="3"/>
    </row>
    <row r="298" spans="9:9" x14ac:dyDescent="0.25">
      <c r="I298" s="3"/>
    </row>
    <row r="299" spans="9:9" x14ac:dyDescent="0.25">
      <c r="I299" s="3"/>
    </row>
    <row r="300" spans="9:9" x14ac:dyDescent="0.25">
      <c r="I300" s="3"/>
    </row>
    <row r="301" spans="9:9" x14ac:dyDescent="0.25">
      <c r="I301" s="3"/>
    </row>
    <row r="302" spans="9:9" x14ac:dyDescent="0.25">
      <c r="I302" s="3"/>
    </row>
    <row r="303" spans="9:9" x14ac:dyDescent="0.25">
      <c r="I303" s="3"/>
    </row>
    <row r="304" spans="9:9" x14ac:dyDescent="0.25">
      <c r="I304" s="3"/>
    </row>
    <row r="305" spans="9:9" x14ac:dyDescent="0.25">
      <c r="I305" s="3"/>
    </row>
    <row r="306" spans="9:9" x14ac:dyDescent="0.25">
      <c r="I306" s="3"/>
    </row>
    <row r="307" spans="9:9" x14ac:dyDescent="0.25">
      <c r="I307" s="3"/>
    </row>
    <row r="308" spans="9:9" x14ac:dyDescent="0.25">
      <c r="I308" s="3"/>
    </row>
    <row r="309" spans="9:9" x14ac:dyDescent="0.25">
      <c r="I309" s="3"/>
    </row>
    <row r="310" spans="9:9" x14ac:dyDescent="0.25">
      <c r="I310" s="3"/>
    </row>
    <row r="311" spans="9:9" x14ac:dyDescent="0.25">
      <c r="I311" s="3"/>
    </row>
    <row r="312" spans="9:9" x14ac:dyDescent="0.25">
      <c r="I312" s="3"/>
    </row>
    <row r="313" spans="9:9" x14ac:dyDescent="0.25">
      <c r="I313" s="3"/>
    </row>
    <row r="314" spans="9:9" x14ac:dyDescent="0.25">
      <c r="I314" s="3"/>
    </row>
    <row r="315" spans="9:9" x14ac:dyDescent="0.25">
      <c r="I315" s="3"/>
    </row>
    <row r="316" spans="9:9" x14ac:dyDescent="0.25">
      <c r="I316" s="3"/>
    </row>
    <row r="317" spans="9:9" x14ac:dyDescent="0.25">
      <c r="I317" s="3"/>
    </row>
    <row r="318" spans="9:9" x14ac:dyDescent="0.25">
      <c r="I318" s="3"/>
    </row>
    <row r="319" spans="9:9" x14ac:dyDescent="0.25">
      <c r="I319" s="3"/>
    </row>
    <row r="320" spans="9:9" x14ac:dyDescent="0.25">
      <c r="I320" s="3"/>
    </row>
    <row r="321" spans="9:9" x14ac:dyDescent="0.25">
      <c r="I321" s="3"/>
    </row>
    <row r="322" spans="9:9" x14ac:dyDescent="0.25">
      <c r="I322" s="3"/>
    </row>
    <row r="323" spans="9:9" x14ac:dyDescent="0.25">
      <c r="I323" s="3"/>
    </row>
    <row r="324" spans="9:9" x14ac:dyDescent="0.25">
      <c r="I324" s="3"/>
    </row>
    <row r="325" spans="9:9" x14ac:dyDescent="0.25">
      <c r="I325" s="3"/>
    </row>
    <row r="326" spans="9:9" x14ac:dyDescent="0.25">
      <c r="I326" s="3"/>
    </row>
    <row r="327" spans="9:9" x14ac:dyDescent="0.25">
      <c r="I327" s="3"/>
    </row>
    <row r="328" spans="9:9" x14ac:dyDescent="0.25">
      <c r="I328" s="3"/>
    </row>
    <row r="329" spans="9:9" x14ac:dyDescent="0.25">
      <c r="I329" s="3"/>
    </row>
    <row r="330" spans="9:9" x14ac:dyDescent="0.25">
      <c r="I330" s="3"/>
    </row>
  </sheetData>
  <mergeCells count="18">
    <mergeCell ref="B13:E13"/>
    <mergeCell ref="B12:D12"/>
    <mergeCell ref="D2:J2"/>
    <mergeCell ref="D1:L1"/>
    <mergeCell ref="A3:L3"/>
    <mergeCell ref="A7:A9"/>
    <mergeCell ref="B7:B9"/>
    <mergeCell ref="C7:C9"/>
    <mergeCell ref="G7:G9"/>
    <mergeCell ref="H7:H9"/>
    <mergeCell ref="I7:I9"/>
    <mergeCell ref="J7:J9"/>
    <mergeCell ref="K7:K9"/>
    <mergeCell ref="C4:K4"/>
    <mergeCell ref="A6:L6"/>
    <mergeCell ref="L7:L9"/>
    <mergeCell ref="D7:F7"/>
    <mergeCell ref="D9:F9"/>
  </mergeCells>
  <phoneticPr fontId="7" type="noConversion"/>
  <pageMargins left="0.31496062992125984" right="0.31496062992125984" top="0.74803149606299213" bottom="0.74803149606299213" header="0.31496062992125984" footer="0.31496062992125984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</vt:lpstr>
      <vt:lpstr>обоснование!Область_печати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Тамдын Ч.Х.</cp:lastModifiedBy>
  <cp:lastPrinted>2026-06-25T01:37:59Z</cp:lastPrinted>
  <dcterms:created xsi:type="dcterms:W3CDTF">2014-01-17T08:53:04Z</dcterms:created>
  <dcterms:modified xsi:type="dcterms:W3CDTF">2026-06-25T04:10:05Z</dcterms:modified>
</cp:coreProperties>
</file>