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868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/>
</calcChain>
</file>

<file path=xl/sharedStrings.xml><?xml version="1.0" encoding="utf-8"?>
<sst xmlns="http://schemas.openxmlformats.org/spreadsheetml/2006/main" count="88" uniqueCount="68">
  <si>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</si>
  <si>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</si>
  <si>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</si>
  <si>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</si>
  <si>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</si>
  <si>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</si>
  <si>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</si>
  <si>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</si>
  <si>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</si>
  <si>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</si>
  <si>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</si>
  <si>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</si>
  <si>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</si>
  <si>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</si>
  <si>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</si>
  <si>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</si>
  <si>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</si>
  <si>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</si>
  <si>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</si>
  <si>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</si>
  <si>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</si>
  <si>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</si>
  <si>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</si>
  <si>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</si>
  <si>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</si>
  <si>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</si>
  <si>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</si>
  <si>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</si>
  <si>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</si>
  <si>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</si>
  <si>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</si>
  <si>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</si>
  <si>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</si>
  <si>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</si>
  <si>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</si>
  <si>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</si>
  <si>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</si>
  <si>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</si>
  <si>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</si>
  <si>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</si>
  <si>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</si>
  <si>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</si>
  <si>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</si>
  <si>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</si>
  <si>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</si>
  <si>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</si>
  <si>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</si>
  <si>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</si>
  <si>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</si>
  <si>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л (дм³)</t>
  </si>
  <si>
    <t xml:space="preserve">68,00 </t>
  </si>
  <si>
    <t xml:space="preserve">66,48 </t>
  </si>
  <si>
    <t>70,32 (13%*)
Контракт в ЕИС №2662200237125000055</t>
  </si>
  <si>
    <t>71,21 (13%*)
Контракт в ЕИС №3661901637425000010</t>
  </si>
  <si>
    <t>Поставщик 1</t>
  </si>
  <si>
    <t>Поставщик 2</t>
  </si>
  <si>
    <t>Поставщик 3</t>
  </si>
  <si>
    <t>Поставщик 4</t>
  </si>
  <si>
    <t>Дата подготовки обоснования НМЦК:12.05.2026</t>
  </si>
  <si>
    <t>на поставку горюче-смазочных материалов с использованием пластиковых карт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</si>
  <si>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</si>
  <si>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</si>
  <si>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</si>
  <si>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</si>
  <si>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</si>
  <si>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/ </t>
  </si>
  <si>
    <t>Бензин автомобильный АИ-92</t>
  </si>
  <si>
    <t>На основании проведенного анализа рынка и расчетов, НМЦК составляет: 103 000,00 рублей.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</si>
</sst>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661901637425000010" TargetMode="External"/><Relationship Id="rId1" Type="http://schemas.openxmlformats.org/officeDocument/2006/relationships/hyperlink" Target="http://zakupki.gov.ru/epz/contract/contractCard/common-info.html?reestrNumber=266220023712500005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E27"/>
  <sheetViews>
    <sheetView tabSelected="1" view="pageBreakPreview" topLeftCell="A7" zoomScaleNormal="100" zoomScaleSheetLayoutView="100" workbookViewId="0">
      <selection activeCell="E12" sqref="E12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9" width="22" style="13" customWidth="1"/>
    <col min="10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1" ht="15" customHeight="1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>
      <c r="A6" s="28" t="s">
        <v>2</v>
      </c>
      <c r="B6" s="28"/>
      <c r="C6" s="48" t="s">
        <v>62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1" ht="42" customHeight="1">
      <c r="A7" s="28" t="s">
        <v>60</v>
      </c>
      <c r="B7" s="28"/>
      <c r="C7" s="48" t="s">
        <v>61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31" ht="43.5" customHeight="1">
      <c r="A8" s="43" t="s">
        <v>59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6"/>
    </row>
    <row r="9" spans="1:31" ht="125.25" customHeight="1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31" ht="30" customHeight="1">
      <c r="A10" s="28" t="s">
        <v>4</v>
      </c>
      <c r="B10" s="28" t="s">
        <v>5</v>
      </c>
      <c r="C10" s="28"/>
      <c r="D10" s="28" t="s">
        <v>6</v>
      </c>
      <c r="E10" s="42" t="s">
        <v>7</v>
      </c>
      <c r="F10" s="6" t="s">
        <v>54</v>
      </c>
      <c r="G10" s="6" t="s">
        <v>55</v>
      </c>
      <c r="H10" s="6" t="s">
        <v>56</v>
      </c>
      <c r="I10" s="6" t="s">
        <v>57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7" t="s">
        <v>24</v>
      </c>
      <c r="AA10" s="7" t="s">
        <v>25</v>
      </c>
      <c r="AB10" s="42" t="s">
        <v>63</v>
      </c>
      <c r="AC10" s="8" t="s">
        <v>26</v>
      </c>
    </row>
    <row r="11" spans="1:31" ht="45" customHeight="1">
      <c r="A11" s="28"/>
      <c r="B11" s="28"/>
      <c r="C11" s="28"/>
      <c r="D11" s="28"/>
      <c r="E11" s="42"/>
      <c r="F11" s="6" t="s">
        <v>27</v>
      </c>
      <c r="G11" s="6" t="s">
        <v>27</v>
      </c>
      <c r="H11" s="6" t="s">
        <v>27</v>
      </c>
      <c r="I11" s="6" t="s">
        <v>27</v>
      </c>
      <c r="J11" s="6" t="s">
        <v>27</v>
      </c>
      <c r="K11" s="6" t="s">
        <v>27</v>
      </c>
      <c r="L11" s="6" t="s">
        <v>27</v>
      </c>
      <c r="M11" s="6" t="s">
        <v>27</v>
      </c>
      <c r="N11" s="6" t="s">
        <v>27</v>
      </c>
      <c r="O11" s="6" t="s">
        <v>27</v>
      </c>
      <c r="P11" s="6" t="s">
        <v>27</v>
      </c>
      <c r="Q11" s="6" t="s">
        <v>27</v>
      </c>
      <c r="R11" s="6" t="s">
        <v>27</v>
      </c>
      <c r="S11" s="6" t="s">
        <v>27</v>
      </c>
      <c r="T11" s="6" t="s">
        <v>27</v>
      </c>
      <c r="U11" s="6" t="s">
        <v>27</v>
      </c>
      <c r="V11" s="6" t="s">
        <v>27</v>
      </c>
      <c r="W11" s="6" t="s">
        <v>27</v>
      </c>
      <c r="X11" s="6" t="s">
        <v>27</v>
      </c>
      <c r="Y11" s="6" t="s">
        <v>27</v>
      </c>
      <c r="Z11" s="9"/>
      <c r="AA11" s="9"/>
      <c r="AB11" s="42"/>
      <c r="AC11" s="10"/>
    </row>
    <row r="12" spans="1:31" ht="52.5" customHeight="1">
      <c r="A12" s="11" t="s">
        <v>48</v>
      </c>
      <c r="B12" s="28" t="s">
        <v>66</v>
      </c>
      <c r="C12" s="28"/>
      <c r="D12" s="11" t="s">
        <v>49</v>
      </c>
      <c r="E12" s="12">
        <v>1500</v>
      </c>
      <c r="F12" s="6" t="s">
        <v>50</v>
      </c>
      <c r="G12" s="6" t="s">
        <v>51</v>
      </c>
      <c r="H12" s="24" t="s">
        <v>52</v>
      </c>
      <c r="I12" s="25" t="s">
        <v>53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 t="s">
        <v>43</v>
      </c>
      <c r="Z12" s="6">
        <v>2.16</v>
      </c>
      <c r="AA12" s="6">
        <v>3.13</v>
      </c>
      <c r="AB12" s="6">
        <v>69</v>
      </c>
      <c r="AC12" s="6">
        <f>AB12*E12</f>
        <v>103500</v>
      </c>
      <c r="AD12" s="13"/>
      <c r="AE12" s="13"/>
    </row>
    <row r="13" spans="1:3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B13" s="11" t="s">
        <v>44</v>
      </c>
      <c r="AC13" s="6">
        <v>103500</v>
      </c>
    </row>
    <row r="14" spans="1:31" ht="39" customHeight="1">
      <c r="A14" s="30" t="s">
        <v>67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2"/>
    </row>
    <row r="15" spans="1:31" ht="15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31" ht="15" customHeight="1"/>
    <row r="17" spans="1:29" ht="15" customHeight="1">
      <c r="A17" s="33" t="s">
        <v>58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15" customHeight="1">
      <c r="A18" s="34" t="s">
        <v>64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15.75" thickBot="1">
      <c r="A20" s="1"/>
      <c r="B20" s="1"/>
      <c r="C20" s="1"/>
      <c r="D20" s="1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9" ht="15.75" thickBot="1">
      <c r="A21" s="35" t="s">
        <v>45</v>
      </c>
      <c r="B21" s="36"/>
      <c r="C21" s="36"/>
      <c r="D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>
      <c r="A22" s="37"/>
      <c r="B22" s="38"/>
      <c r="C22" s="38"/>
      <c r="D22" s="15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ht="15.75" thickBot="1">
      <c r="A23" s="39" t="s">
        <v>46</v>
      </c>
      <c r="B23" s="40"/>
      <c r="C23" s="40"/>
      <c r="D23" s="17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>
      <c r="A24" s="37" t="s">
        <v>65</v>
      </c>
      <c r="B24" s="38"/>
      <c r="C24" s="38"/>
      <c r="D24" s="18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6.5" thickBot="1">
      <c r="A25" s="26" t="s">
        <v>47</v>
      </c>
      <c r="B25" s="27"/>
      <c r="C25" s="27"/>
      <c r="D25" s="19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"/>
      <c r="AA25" s="3"/>
      <c r="AB25" s="3"/>
    </row>
    <row r="26" spans="1:29" ht="15.75">
      <c r="A26" s="22"/>
      <c r="B26" s="22"/>
      <c r="C26" s="22"/>
      <c r="D26" s="22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"/>
      <c r="AA26" s="3"/>
      <c r="AB26" s="3"/>
    </row>
    <row r="27" spans="1:29" ht="15.75">
      <c r="A27" s="23" t="s">
        <v>0</v>
      </c>
    </row>
  </sheetData>
  <mergeCells count="24">
    <mergeCell ref="A8:AC8"/>
    <mergeCell ref="A3:AC3"/>
    <mergeCell ref="A6:B6"/>
    <mergeCell ref="C6:AC6"/>
    <mergeCell ref="A7:B7"/>
    <mergeCell ref="C7:AC7"/>
    <mergeCell ref="A9:AC9"/>
    <mergeCell ref="A10:A11"/>
    <mergeCell ref="B10:C11"/>
    <mergeCell ref="D10:D11"/>
    <mergeCell ref="E10:E11"/>
    <mergeCell ref="AB10:AB11"/>
    <mergeCell ref="A25:C25"/>
    <mergeCell ref="B12:C12"/>
    <mergeCell ref="A13:Z13"/>
    <mergeCell ref="A14:AC14"/>
    <mergeCell ref="A17:AC17"/>
    <mergeCell ref="A18:AC18"/>
    <mergeCell ref="A19:AC19"/>
    <mergeCell ref="A21:C21"/>
    <mergeCell ref="A22:C22"/>
    <mergeCell ref="A23:C23"/>
    <mergeCell ref="A24:C24"/>
    <mergeCell ref="A15:AC15"/>
  </mergeCells>
  <hyperlinks>
    <hyperlink ref="H12" r:id="rId1"/>
    <hyperlink ref="I12" r:id="rId2"/>
  </hyperlinks>
  <pageMargins left="0.39370078740157483" right="0.39370078740157483" top="0.39370078740157483" bottom="0.39370078740157483" header="0" footer="0"/>
  <pageSetup paperSize="9" scale="56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2026-06-05T14:00:38Z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