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2" windowWidth="29532" windowHeight="17268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3" i="1" l="1"/>
  <c r="AD12" i="1"/>
</calcChain>
</file>

<file path=xl/sharedStrings.xml><?xml version="1.0" encoding="utf-8"?>
<sst xmlns="http://schemas.openxmlformats.org/spreadsheetml/2006/main" count="85" uniqueCount="65">
  <si>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</si>
  <si>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</si>
  <si>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</si>
  <si>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</si>
  <si>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</si>
  <si>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</si>
  <si>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</si>
  <si>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</si>
  <si>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</si>
  <si>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</si>
  <si>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</si>
  <si>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</si>
  <si>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</si>
  <si>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</si>
  <si>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</si>
  <si>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</si>
  <si>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</si>
  <si>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</si>
  <si>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</si>
  <si>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</si>
  <si>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</si>
  <si>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</si>
  <si>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</si>
  <si>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</si>
  <si>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</si>
  <si>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</si>
  <si>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</si>
  <si>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</si>
  <si>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</si>
  <si>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</si>
  <si>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</si>
  <si>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</si>
  <si>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</si>
  <si>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</si>
  <si>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</si>
  <si>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</si>
  <si>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</si>
  <si>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</si>
  <si>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</si>
  <si>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</si>
  <si>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</si>
  <si>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</si>
  <si>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</si>
  <si>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</si>
  <si>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</si>
  <si>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</si>
  <si>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</si>
  <si>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</si>
  <si>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</si>
  <si>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</si>
  <si>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</si>
  <si>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</si>
  <si>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физической охране объектов </t>
  </si>
  <si>
    <t>ч.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</si>
  <si>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</si>
  <si>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</si>
  <si>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</si>
  <si>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</si>
  <si>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</si>
  <si>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</si>
  <si>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</si>
  <si>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</si>
  <si>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</si>
  <si>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На основании проведенного анализа рынка и расчетов, НМЦК составляет: 872 469,36 рублей.</t>
  </si>
  <si>
    <t>Дата подготовки обоснования НМЦК: 02.06.2026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</si>
</sst>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6"/>
  <sheetViews>
    <sheetView tabSelected="1" view="pageBreakPreview" topLeftCell="A4" zoomScaleNormal="100" zoomScaleSheetLayoutView="100" workbookViewId="0">
      <selection activeCell="A17" sqref="A17:AD17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6.664062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6" t="s">
        <v>2</v>
      </c>
      <c r="B6" s="26"/>
      <c r="C6" s="45" t="s">
        <v>60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42" customHeight="1" x14ac:dyDescent="0.3">
      <c r="A7" s="26" t="s">
        <v>58</v>
      </c>
      <c r="B7" s="26"/>
      <c r="C7" s="45" t="s">
        <v>59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 x14ac:dyDescent="0.3">
      <c r="A8" s="41" t="s">
        <v>57</v>
      </c>
      <c r="B8" s="42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3"/>
    </row>
    <row r="9" spans="1:32" ht="125.25" customHeight="1" x14ac:dyDescent="0.3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3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54</v>
      </c>
      <c r="H10" s="6" t="s">
        <v>55</v>
      </c>
      <c r="I10" s="6" t="s">
        <v>56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61</v>
      </c>
      <c r="AD10" s="8" t="s">
        <v>28</v>
      </c>
    </row>
    <row r="11" spans="1:32" ht="45" customHeight="1" x14ac:dyDescent="0.3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3">
      <c r="A12" s="11" t="s">
        <v>51</v>
      </c>
      <c r="B12" s="26" t="s">
        <v>52</v>
      </c>
      <c r="C12" s="26"/>
      <c r="D12" s="7"/>
      <c r="E12" s="11" t="s">
        <v>53</v>
      </c>
      <c r="F12" s="12">
        <v>3192</v>
      </c>
      <c r="G12" s="6">
        <v>320</v>
      </c>
      <c r="H12" s="6">
        <v>250</v>
      </c>
      <c r="I12" s="6">
        <v>250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40.409999999999997</v>
      </c>
      <c r="AB12" s="6">
        <v>14.79</v>
      </c>
      <c r="AC12" s="46">
        <v>273.33</v>
      </c>
      <c r="AD12" s="46">
        <f>AC12*F12</f>
        <v>872469.36</v>
      </c>
      <c r="AE12" s="13"/>
      <c r="AF12" s="13"/>
    </row>
    <row r="13" spans="1:3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f>AD12</f>
        <v>872469.36</v>
      </c>
    </row>
    <row r="14" spans="1:32" ht="39" customHeight="1" x14ac:dyDescent="0.3">
      <c r="A14" s="47" t="s">
        <v>63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9"/>
    </row>
    <row r="15" spans="1:32" ht="15" customHeight="1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2" ht="15" customHeight="1" x14ac:dyDescent="0.3">
      <c r="A16" s="48" t="s">
        <v>64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7" spans="1:30" ht="15" customHeight="1" x14ac:dyDescent="0.3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ht="15" customHeight="1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ht="15" thickBot="1" x14ac:dyDescent="0.35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" thickBot="1" x14ac:dyDescent="0.35">
      <c r="A20" s="33" t="s">
        <v>48</v>
      </c>
      <c r="B20" s="34"/>
      <c r="C20" s="34"/>
      <c r="D20" s="34"/>
      <c r="E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3">
      <c r="A21" s="35"/>
      <c r="B21" s="36"/>
      <c r="C21" s="36"/>
      <c r="D21" s="36"/>
      <c r="E21" s="15"/>
      <c r="F21" s="16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" thickBot="1" x14ac:dyDescent="0.35">
      <c r="A22" s="37" t="s">
        <v>49</v>
      </c>
      <c r="B22" s="38"/>
      <c r="C22" s="38"/>
      <c r="D22" s="38"/>
      <c r="E22" s="17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3">
      <c r="A23" s="35" t="s">
        <v>62</v>
      </c>
      <c r="B23" s="36"/>
      <c r="C23" s="36"/>
      <c r="D23" s="36"/>
      <c r="E23" s="18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2" thickBot="1" x14ac:dyDescent="0.35">
      <c r="A24" s="24" t="s">
        <v>50</v>
      </c>
      <c r="B24" s="25"/>
      <c r="C24" s="25"/>
      <c r="D24" s="25"/>
      <c r="E24" s="19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3"/>
      <c r="AB24" s="3"/>
      <c r="AC24" s="3"/>
    </row>
    <row r="25" spans="1:30" ht="15.6" x14ac:dyDescent="0.3">
      <c r="A25" s="22"/>
      <c r="B25" s="22"/>
      <c r="C25" s="22"/>
      <c r="D25" s="22"/>
      <c r="E25" s="22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2026-06-01T05:40:08Z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