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 СМП\Пожарная безпасность\"/>
    </mc:Choice>
  </mc:AlternateContent>
  <xr:revisionPtr revIDLastSave="0" documentId="8_{CC3E739A-A02C-441F-8F29-412D37DCC753}" xr6:coauthVersionLast="45" xr6:coauthVersionMax="45" xr10:uidLastSave="{00000000-0000-0000-0000-000000000000}"/>
  <bookViews>
    <workbookView xWindow="-289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Лист1!$A$1:$AC$26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1" i="1" l="1"/>
  <c r="AC11" i="1"/>
  <c r="AC12" i="1"/>
  <c r="Z11" i="1"/>
  <c r="AA11" i="1"/>
</calcChain>
</file>

<file path=xl/sharedStrings.xml><?xml version="1.0" encoding="utf-8"?>
<sst xmlns="http://schemas.openxmlformats.org/spreadsheetml/2006/main" count="70" uniqueCount="50">
  <si>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</si>
  <si>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</si>
  <si>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</si>
  <si>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</si>
  <si>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</si>
  <si>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</si>
  <si>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</si>
  <si>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</si>
  <si>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</si>
  <si>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</si>
  <si>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</si>
  <si>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</si>
  <si>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</si>
  <si>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</si>
  <si>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</si>
  <si>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</si>
  <si>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</si>
  <si>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</si>
  <si>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</si>
  <si>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</si>
  <si>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</si>
  <si>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</si>
  <si>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</si>
  <si>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</si>
  <si>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</si>
  <si>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</si>
  <si>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</si>
  <si>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</si>
  <si>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</si>
  <si>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</si>
  <si>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</si>
  <si>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</si>
  <si>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</si>
  <si>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</si>
  <si>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</si>
  <si>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</si>
  <si>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</si>
  <si>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</si>
  <si>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</si>
  <si>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</si>
  <si>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</si>
  <si>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МАУ ФОК «Воргол»</t>
  </si>
  <si>
    <t>Специалист по закупкам</t>
  </si>
  <si>
    <t>Иванова Е.А.</t>
  </si>
  <si>
    <t>усл. ед.</t>
  </si>
  <si>
    <t xml:space="preserve">Приложение № 3 к извещению </t>
  </si>
  <si>
    <t xml:space="preserve">Утверждаю
Директор МАУ ФОК «Воргол»
_______________ С.С. Боева
____________________2026г.
</t>
  </si>
  <si>
    <t xml:space="preserve">Услуги по проверке внутренних пожарных кранов на водоотдачу </t>
  </si>
  <si>
    <t>На основании проведенного анализа рынка и расчетов, НМЦК составляет: 49400 рублей 00 копеек</t>
  </si>
  <si>
    <t>Дата подготовки обоснования НМЦК: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</si>
</sst>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7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2" fontId="1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128270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85725</xdr:rowOff>
    </xdr:from>
    <xdr:to>
      <xdr:col>28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9</xdr:row>
      <xdr:rowOff>76200</xdr:rowOff>
    </xdr:from>
    <xdr:to>
      <xdr:col>25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9"/>
  <sheetViews>
    <sheetView tabSelected="1" topLeftCell="A8" zoomScale="120" zoomScaleNormal="120" zoomScaleSheetLayoutView="85" workbookViewId="0">
      <selection activeCell="B11" sqref="B11:C11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29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9" t="s">
        <v>45</v>
      </c>
      <c r="AA1" s="49"/>
      <c r="AB1" s="49"/>
      <c r="AC1" s="49"/>
    </row>
    <row r="2" spans="1:29" ht="64.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0" t="s">
        <v>46</v>
      </c>
      <c r="AB2" s="50"/>
      <c r="AC2" s="50"/>
    </row>
    <row r="3" spans="1:29" ht="41.1" customHeight="1" x14ac:dyDescent="0.3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29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ht="27" customHeight="1" x14ac:dyDescent="0.25">
      <c r="A5" s="59" t="s">
        <v>2</v>
      </c>
      <c r="B5" s="59"/>
      <c r="C5" s="59" t="s">
        <v>37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ht="45" customHeight="1" x14ac:dyDescent="0.25">
      <c r="A6" s="59" t="s">
        <v>38</v>
      </c>
      <c r="B6" s="59"/>
      <c r="C6" s="62" t="s">
        <v>39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</row>
    <row r="7" spans="1:29" ht="24" customHeight="1" x14ac:dyDescent="0.25">
      <c r="A7" s="33" t="s">
        <v>41</v>
      </c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6"/>
    </row>
    <row r="8" spans="1:29" ht="120" customHeight="1" x14ac:dyDescent="0.25">
      <c r="A8" s="37" t="s">
        <v>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 ht="33" customHeight="1" x14ac:dyDescent="0.25">
      <c r="A9" s="59" t="s">
        <v>4</v>
      </c>
      <c r="B9" s="59" t="s">
        <v>5</v>
      </c>
      <c r="C9" s="59"/>
      <c r="D9" s="59" t="s">
        <v>6</v>
      </c>
      <c r="E9" s="60" t="s">
        <v>7</v>
      </c>
      <c r="F9" s="7" t="s">
        <v>33</v>
      </c>
      <c r="G9" s="7" t="s">
        <v>34</v>
      </c>
      <c r="H9" s="7" t="s">
        <v>35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7" t="s">
        <v>21</v>
      </c>
      <c r="W9" s="7" t="s">
        <v>22</v>
      </c>
      <c r="X9" s="7" t="s">
        <v>23</v>
      </c>
      <c r="Y9" s="7" t="s">
        <v>24</v>
      </c>
      <c r="Z9" s="8" t="s">
        <v>25</v>
      </c>
      <c r="AA9" s="8" t="s">
        <v>26</v>
      </c>
      <c r="AB9" s="60" t="s">
        <v>36</v>
      </c>
      <c r="AC9" s="19" t="s">
        <v>27</v>
      </c>
    </row>
    <row r="10" spans="1:29" ht="51" customHeight="1" x14ac:dyDescent="0.25">
      <c r="A10" s="59"/>
      <c r="B10" s="59"/>
      <c r="C10" s="59"/>
      <c r="D10" s="59"/>
      <c r="E10" s="60"/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20"/>
      <c r="AA10" s="20"/>
      <c r="AB10" s="60"/>
      <c r="AC10" s="21"/>
    </row>
    <row r="11" spans="1:29" ht="77.25" customHeight="1" x14ac:dyDescent="0.25">
      <c r="A11" s="29">
        <v>1</v>
      </c>
      <c r="B11" s="57" t="s">
        <v>47</v>
      </c>
      <c r="C11" s="58"/>
      <c r="D11" s="32" t="s">
        <v>44</v>
      </c>
      <c r="E11" s="30">
        <v>1</v>
      </c>
      <c r="F11" s="31">
        <v>43500</v>
      </c>
      <c r="G11" s="31">
        <v>53700</v>
      </c>
      <c r="H11" s="31">
        <v>51000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2">
        <f t="shared" ref="Z11" si="0">_xlfn.STDEV.P(F11,G11,H11)</f>
        <v>4315.0898020782834</v>
      </c>
      <c r="AA11" s="22">
        <f t="shared" ref="AA11" si="1">Z11/AB11*100</f>
        <v>8.7349995993487521</v>
      </c>
      <c r="AB11" s="22">
        <f>(F11+G11+H11)/3</f>
        <v>49400</v>
      </c>
      <c r="AC11" s="22">
        <f>AB11*E11</f>
        <v>49400</v>
      </c>
    </row>
    <row r="12" spans="1:29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B12" s="5" t="s">
        <v>29</v>
      </c>
      <c r="AC12" s="22">
        <f>SUM(AC11:AC11)</f>
        <v>49400</v>
      </c>
    </row>
    <row r="13" spans="1:29" x14ac:dyDescent="0.25">
      <c r="A13" s="52" t="s">
        <v>48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4"/>
    </row>
    <row r="14" spans="1:29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x14ac:dyDescent="0.25">
      <c r="A15" s="45" t="s">
        <v>49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 x14ac:dyDescent="0.25">
      <c r="A16" s="46" t="s">
        <v>40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</row>
    <row r="17" spans="1:29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</row>
    <row r="18" spans="1:29" x14ac:dyDescent="0.25">
      <c r="A18" s="2"/>
      <c r="B18" s="2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9" x14ac:dyDescent="0.25">
      <c r="A19" s="47" t="s">
        <v>30</v>
      </c>
      <c r="B19" s="48"/>
      <c r="C19" s="48"/>
      <c r="D19" s="1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9" x14ac:dyDescent="0.25">
      <c r="A20" s="55" t="s">
        <v>42</v>
      </c>
      <c r="B20" s="56"/>
      <c r="C20" s="56"/>
      <c r="D20" s="11"/>
      <c r="E20" s="12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9" ht="15.75" thickBot="1" x14ac:dyDescent="0.3">
      <c r="A21" s="38" t="s">
        <v>31</v>
      </c>
      <c r="B21" s="39"/>
      <c r="C21" s="39"/>
      <c r="D21" s="13"/>
      <c r="E21" s="12"/>
      <c r="F21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/>
    </row>
    <row r="22" spans="1:29" x14ac:dyDescent="0.25">
      <c r="A22" s="40" t="s">
        <v>43</v>
      </c>
      <c r="B22" s="41"/>
      <c r="C22" s="41"/>
      <c r="D22" s="14"/>
      <c r="E22" s="1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/>
    </row>
    <row r="23" spans="1:29" ht="16.5" thickBot="1" x14ac:dyDescent="0.3">
      <c r="A23" s="42" t="s">
        <v>32</v>
      </c>
      <c r="B23" s="43"/>
      <c r="C23" s="43"/>
      <c r="D23" s="15"/>
      <c r="E23" s="16"/>
      <c r="F23" s="24"/>
      <c r="G23" s="27"/>
      <c r="H23" s="27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/>
      <c r="AA23" s="25"/>
      <c r="AB23"/>
    </row>
    <row r="24" spans="1:29" ht="15.75" x14ac:dyDescent="0.25">
      <c r="A24" s="9"/>
      <c r="B24" s="9"/>
      <c r="C24" s="9"/>
      <c r="D24" s="6"/>
      <c r="E24" s="17"/>
      <c r="F24" s="24"/>
      <c r="G24" s="28"/>
      <c r="H24" s="28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/>
      <c r="AA24" s="25"/>
      <c r="AB24"/>
    </row>
    <row r="25" spans="1:29" ht="15.75" x14ac:dyDescent="0.25">
      <c r="A25" s="18" t="s">
        <v>0</v>
      </c>
      <c r="F25" s="26"/>
      <c r="G25" s="28"/>
      <c r="H25" s="28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5"/>
      <c r="AA25" s="25"/>
    </row>
    <row r="26" spans="1:29" ht="15.75" x14ac:dyDescent="0.25">
      <c r="F26" s="26"/>
      <c r="G26" s="28"/>
      <c r="H26" s="28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5"/>
      <c r="AA26" s="25"/>
    </row>
    <row r="27" spans="1:29" ht="15.75" x14ac:dyDescent="0.25">
      <c r="F27" s="26"/>
      <c r="G27" s="28"/>
      <c r="H27" s="28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5"/>
      <c r="AA27" s="25"/>
    </row>
    <row r="28" spans="1:29" ht="15.75" x14ac:dyDescent="0.25">
      <c r="F28" s="26"/>
      <c r="G28" s="28"/>
      <c r="H28" s="28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5"/>
      <c r="AA28" s="25"/>
    </row>
    <row r="29" spans="1:29" ht="15.75" x14ac:dyDescent="0.25">
      <c r="F29" s="26"/>
      <c r="G29" s="28"/>
      <c r="H29" s="2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5"/>
      <c r="AA29" s="25"/>
    </row>
    <row r="30" spans="1:29" ht="15.75" x14ac:dyDescent="0.25">
      <c r="F30" s="26"/>
      <c r="G30" s="28"/>
      <c r="H30" s="28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5"/>
      <c r="AA30" s="25"/>
    </row>
    <row r="31" spans="1:29" ht="15.75" x14ac:dyDescent="0.25">
      <c r="F31" s="26"/>
      <c r="G31" s="28"/>
      <c r="H31" s="28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5"/>
      <c r="AA31" s="25"/>
    </row>
    <row r="32" spans="1:29" ht="15.75" x14ac:dyDescent="0.25">
      <c r="F32" s="26"/>
      <c r="G32" s="28"/>
      <c r="H32" s="28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5"/>
      <c r="AA32" s="25"/>
    </row>
    <row r="33" spans="6:27" ht="15.75" x14ac:dyDescent="0.25">
      <c r="F33" s="26"/>
      <c r="G33" s="28"/>
      <c r="H33" s="28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5"/>
      <c r="AA33" s="25"/>
    </row>
    <row r="34" spans="6:27" ht="15.75" x14ac:dyDescent="0.25">
      <c r="F34" s="26"/>
      <c r="G34" s="28"/>
      <c r="H34" s="28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5"/>
      <c r="AA34" s="25"/>
    </row>
    <row r="35" spans="6:27" ht="15.75" x14ac:dyDescent="0.25">
      <c r="F35" s="26"/>
      <c r="G35" s="28"/>
      <c r="H35" s="28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5"/>
      <c r="AA35" s="25"/>
    </row>
    <row r="36" spans="6:27" ht="15.75" x14ac:dyDescent="0.25">
      <c r="F36" s="26"/>
      <c r="G36" s="28"/>
      <c r="H36" s="28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5"/>
      <c r="AA36" s="25"/>
    </row>
    <row r="37" spans="6:27" ht="15.75" x14ac:dyDescent="0.25">
      <c r="F37" s="26"/>
      <c r="G37" s="28"/>
      <c r="H37" s="28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5"/>
      <c r="AA37" s="25"/>
    </row>
    <row r="38" spans="6:27" ht="15.75" x14ac:dyDescent="0.25">
      <c r="F38" s="26"/>
      <c r="G38" s="28"/>
      <c r="H38" s="28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5"/>
      <c r="AA38" s="25"/>
    </row>
    <row r="39" spans="6:27" ht="15.75" x14ac:dyDescent="0.25">
      <c r="F39" s="26"/>
      <c r="G39" s="28"/>
      <c r="H39" s="28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5"/>
      <c r="AA39" s="25"/>
    </row>
    <row r="40" spans="6:27" ht="15.75" x14ac:dyDescent="0.25">
      <c r="F40" s="26"/>
      <c r="G40" s="28"/>
      <c r="H40" s="28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5"/>
      <c r="AA40" s="25"/>
    </row>
    <row r="41" spans="6:27" ht="15.75" x14ac:dyDescent="0.25">
      <c r="F41" s="26"/>
      <c r="G41" s="28"/>
      <c r="H41" s="28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5"/>
      <c r="AA41" s="25"/>
    </row>
    <row r="42" spans="6:27" ht="15.75" x14ac:dyDescent="0.25">
      <c r="F42" s="26"/>
      <c r="G42" s="28"/>
      <c r="H42" s="28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5"/>
      <c r="AA42" s="25"/>
    </row>
    <row r="43" spans="6:27" ht="15.75" x14ac:dyDescent="0.25">
      <c r="F43" s="26"/>
      <c r="G43" s="28"/>
      <c r="H43" s="28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5"/>
      <c r="AA43" s="25"/>
    </row>
    <row r="44" spans="6:27" ht="15.75" x14ac:dyDescent="0.25">
      <c r="F44" s="26"/>
      <c r="G44" s="28"/>
      <c r="H44" s="28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5"/>
      <c r="AA44" s="25"/>
    </row>
    <row r="45" spans="6:27" ht="15.75" x14ac:dyDescent="0.25">
      <c r="F45" s="26"/>
      <c r="G45" s="28"/>
      <c r="H45" s="28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5"/>
      <c r="AA45" s="25"/>
    </row>
    <row r="46" spans="6:27" x14ac:dyDescent="0.25"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5"/>
      <c r="AA46" s="25"/>
    </row>
    <row r="47" spans="6:27" x14ac:dyDescent="0.25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6:27" x14ac:dyDescent="0.25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6:26" x14ac:dyDescent="0.25"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</sheetData>
  <mergeCells count="26">
    <mergeCell ref="Z1:AC1"/>
    <mergeCell ref="AA2:AC2"/>
    <mergeCell ref="A12:Z12"/>
    <mergeCell ref="A13:AC13"/>
    <mergeCell ref="A20:C20"/>
    <mergeCell ref="B11:C11"/>
    <mergeCell ref="D9:D10"/>
    <mergeCell ref="E9:E10"/>
    <mergeCell ref="AB9:AB10"/>
    <mergeCell ref="A3:AC3"/>
    <mergeCell ref="A5:B5"/>
    <mergeCell ref="C5:AC5"/>
    <mergeCell ref="A6:B6"/>
    <mergeCell ref="C6:AC6"/>
    <mergeCell ref="A9:A10"/>
    <mergeCell ref="B9:C10"/>
    <mergeCell ref="A7:AC7"/>
    <mergeCell ref="A8:AC8"/>
    <mergeCell ref="A21:C21"/>
    <mergeCell ref="A22:C22"/>
    <mergeCell ref="A23:C23"/>
    <mergeCell ref="A14:AC14"/>
    <mergeCell ref="A15:AC15"/>
    <mergeCell ref="A16:AC16"/>
    <mergeCell ref="A17:AC17"/>
    <mergeCell ref="A19:C19"/>
  </mergeCells>
  <phoneticPr fontId="12" type="noConversion"/>
  <pageMargins left="0.24027777777777801" right="0.24027777777777801" top="0.05" bottom="0.209722222222222" header="0.51180555555555496" footer="0.51180555555555496"/>
  <pageSetup paperSize="9" scale="62" fitToHeight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User119</cp:lastModifiedBy>
  <cp:revision>7</cp:revision>
  <cp:lastPrinted>2026-06-17T06:25:13Z</cp:lastPrinted>
  <dcterms:created xsi:type="dcterms:W3CDTF">2014-01-17T11:35:00Z</dcterms:created>
  <dcterms:modified xsi:type="dcterms:W3CDTF">2026-06-22T07:16:46Z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