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q\Отдел закупок 21\2026\223-ФЗ\Конкурентные\Модернизация весов автомобильных\на размещение\"/>
    </mc:Choice>
  </mc:AlternateContent>
  <bookViews>
    <workbookView xWindow="10800" yWindow="0" windowWidth="16515" windowHeight="15600"/>
  </bookViews>
  <sheets>
    <sheet name="НМЦК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" i="2" l="1"/>
  <c r="H12" i="2" l="1"/>
  <c r="K12" i="2" s="1"/>
  <c r="F13" i="2"/>
  <c r="J12" i="2" l="1"/>
  <c r="I13" i="2"/>
  <c r="G13" i="2"/>
  <c r="E13" i="2"/>
  <c r="H13" i="2" l="1"/>
  <c r="K13" i="2" l="1"/>
</calcChain>
</file>

<file path=xl/sharedStrings.xml><?xml version="1.0" encoding="utf-8"?>
<sst xmlns="http://schemas.openxmlformats.org/spreadsheetml/2006/main" count="32" uniqueCount="31">
  <si>
    <t>Характеристики объекта закупки</t>
  </si>
  <si>
    <t>Метод сопоставимых рыночных цен (в соответствии с приказом МЭР РФ от 02.10.2013 №567)</t>
  </si>
  <si>
    <t>№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</si>
  <si>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</si>
  <si>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</si>
  <si>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</si>
  <si>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</si>
  <si>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Итого:</t>
  </si>
  <si>
    <t>где</t>
  </si>
  <si>
    <t>v – объем товара;</t>
  </si>
  <si>
    <t>n – число значений в расчете;</t>
  </si>
  <si>
    <t>i – номер источника ценовой информации;</t>
  </si>
  <si>
    <t>цi– цена товара с номером i.</t>
  </si>
  <si>
    <t xml:space="preserve">  </t>
  </si>
  <si>
    <t>Обоснование начальной (максимальной) цены договора</t>
  </si>
  <si>
    <t>Средняя цена, в руб.</t>
  </si>
  <si>
    <t>Расчет НМЦК(Д)</t>
  </si>
  <si>
    <t>НМЦК(Д)</t>
  </si>
  <si>
    <t>Используемый метод определения НМЦК(Д)
с обоснованием:</t>
  </si>
  <si>
    <t>закупка весов электронных автомобильных</t>
  </si>
  <si>
    <t>Цена за единицу,с НДС 22%, в руб.</t>
  </si>
  <si>
    <t>Цена за единицу,без НДС , в руб.</t>
  </si>
  <si>
    <t>Модернизация весов  автомобильных</t>
  </si>
  <si>
    <t xml:space="preserve">Источник ценовой информации 1 
вх. № 3749 
от 09.04.2026 </t>
  </si>
  <si>
    <t>Источник ценовой информации 2 
вх. № 3775 
от 10.04.2026</t>
  </si>
  <si>
    <t>Дата подготовки обоснования НМЦК: 30.04.2026</t>
  </si>
  <si>
    <t>ОКПД 2: 28.29.31.111 - весы автомобильные</t>
  </si>
  <si>
    <t>Оказание услуг по модернизации весов электронных автомобильных</t>
  </si>
  <si>
    <t>Источник ценовой информации 3 
вх. №4182
от 23.04.2026</t>
  </si>
  <si>
    <t>На основании проведенного анализа рынка и расчетов, НМЦК составляет: 1 824 200,67 рублей (Один миллион восемьсот двадцать четыре тысячи двести рублей 67 копеек)</t>
  </si>
  <si>
    <t>условная 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</si>
</sst>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8"/>
      <name val="Arial"/>
      <family val="2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2" fontId="0" fillId="0" borderId="0" xfId="0" applyNumberFormat="1"/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5" fillId="0" borderId="0" xfId="0" applyNumberFormat="1" applyFont="1" applyAlignment="1">
      <alignment vertical="top" wrapText="1"/>
    </xf>
    <xf numFmtId="0" fontId="7" fillId="0" borderId="0" xfId="0" applyNumberFormat="1" applyFont="1" applyFill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0" fontId="8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5" fillId="0" borderId="0" xfId="0" applyNumberFormat="1" applyFont="1" applyFill="1" applyAlignment="1">
      <alignment vertical="top" wrapText="1"/>
    </xf>
    <xf numFmtId="2" fontId="2" fillId="0" borderId="0" xfId="0" applyNumberFormat="1" applyFont="1" applyFill="1"/>
    <xf numFmtId="2" fontId="4" fillId="0" borderId="0" xfId="0" applyNumberFormat="1" applyFont="1" applyFill="1"/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/>
    <xf numFmtId="2" fontId="0" fillId="0" borderId="0" xfId="0" applyNumberFormat="1" applyFill="1"/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2" fontId="12" fillId="2" borderId="2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wrapText="1"/>
    </xf>
    <xf numFmtId="0" fontId="11" fillId="0" borderId="5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95251</xdr:colOff>
      <xdr:row>15</xdr:row>
      <xdr:rowOff>105834</xdr:rowOff>
    </xdr:from>
    <xdr:to>
      <xdr:col>2</xdr:col>
      <xdr:colOff>42333</xdr:colOff>
      <xdr:row>15</xdr:row>
      <xdr:rowOff>438426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B7E978A-2080-440F-80D8-03CA939DE5C1}"/>
                </a:ext>
              </a:extLst>
            </xdr:cNvPr>
            <xdr:cNvSpPr txBox="1"/>
          </xdr:nvSpPr>
          <xdr:spPr>
            <a:xfrm>
              <a:off x="95251" y="32078084"/>
              <a:ext cx="3333749" cy="3325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ru-RU" sz="1100" b="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ru-RU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НМЦК(Д)</m:t>
                        </m:r>
                      </m:e>
                      <m:sup>
                        <m:r>
                          <a:rPr lang="ru-RU" sz="1100" b="0" i="1">
                            <a:latin typeface="Cambria Math" panose="02040503050406030204" pitchFamily="18" charset="0"/>
                          </a:rPr>
                          <m:t>рын</m:t>
                        </m:r>
                      </m:sup>
                    </m:sSup>
                    <m:r>
                      <a:rPr lang="ru-R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𝑣</m:t>
                        </m:r>
                      </m:num>
                      <m:den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den>
                    </m:f>
                    <m:r>
                      <a:rPr lang="ru-RU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∗</m:t>
                    </m:r>
                    <m:nary>
                      <m:naryPr>
                        <m:chr m:val="∑"/>
                        <m:limLoc m:val="subSup"/>
                        <m:ctrlPr>
                          <a:rPr lang="ru-RU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5"/>
                          </m:rP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𝑖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=1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𝑛</m:t>
                        </m:r>
                      </m:sup>
                      <m:e>
                        <m:sSub>
                          <m:sSubPr>
                            <m:ctrlPr>
                              <a:rPr lang="ru-R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ru-RU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ц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e>
                    </m:nary>
                  </m:oMath>
                </m:oMathPara>
              </a14:m>
              <a:endParaRPr lang="ru-RU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FB7E978A-2080-440F-80D8-03CA939DE5C1}"/>
                </a:ext>
              </a:extLst>
            </xdr:cNvPr>
            <xdr:cNvSpPr txBox="1"/>
          </xdr:nvSpPr>
          <xdr:spPr>
            <a:xfrm>
              <a:off x="95251" y="32078084"/>
              <a:ext cx="3333749" cy="33259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lIns="0" tIns="0" rIns="0" bIns="0" rtlCol="0" anchor="t">
              <a:spAutoFit/>
            </a:bodyPr>
            <a:lstStyle>
              <a:lvl1pPr marL="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ru-RU" sz="1100" b="0" i="0">
                  <a:latin typeface="Cambria Math" panose="02040503050406030204" pitchFamily="18" charset="0"/>
                </a:rPr>
                <a:t>〖</a:t>
              </a:r>
              <a:r>
                <a:rPr lang="ru-RU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НМЦК(Д)〗^</a:t>
              </a:r>
              <a:r>
                <a:rPr lang="ru-RU" sz="1100" b="0" i="0">
                  <a:latin typeface="Cambria Math" panose="02040503050406030204" pitchFamily="18" charset="0"/>
                </a:rPr>
                <a:t>рын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𝑣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𝑛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∗∑2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𝑖=1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^𝑛▒</a:t>
              </a:r>
              <a:r>
                <a:rPr lang="ru-RU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ц_</a:t>
              </a:r>
              <a:r>
                <a:rPr lang="en-US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𝑖 </a:t>
              </a:r>
              <a:endParaRPr lang="ru-RU" sz="11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"/>
  <sheetViews>
    <sheetView tabSelected="1" topLeftCell="A4" zoomScale="90" zoomScaleNormal="90" workbookViewId="0">
      <selection activeCell="L19" sqref="L19"/>
    </sheetView>
  </sheetViews>
  <sheetFormatPr defaultRowHeight="15" customHeight="1" x14ac:dyDescent="0.25"/>
  <cols>
    <col min="1" max="1" width="7.85546875" bestFit="1" customWidth="1"/>
    <col min="2" max="2" width="42.85546875" style="22" customWidth="1"/>
    <col min="3" max="3" width="13.140625" style="25" customWidth="1"/>
    <col min="4" max="4" width="7" style="17" customWidth="1"/>
    <col min="5" max="5" width="13.5703125" style="31" customWidth="1"/>
    <col min="6" max="6" width="13.42578125" style="31" customWidth="1"/>
    <col min="7" max="7" width="14" style="31" customWidth="1"/>
    <col min="8" max="8" width="18.5703125" style="6" customWidth="1"/>
    <col min="9" max="9" width="14.5703125" style="6" customWidth="1"/>
    <col min="10" max="10" width="12.140625" style="6" customWidth="1"/>
    <col min="11" max="11" width="13.140625" style="6" customWidth="1"/>
    <col min="12" max="12" width="27.7109375" bestFit="1" customWidth="1"/>
    <col min="13" max="13" width="18.42578125" bestFit="1" customWidth="1"/>
  </cols>
  <sheetData>
    <row r="1" spans="1:15" x14ac:dyDescent="0.25">
      <c r="A1" s="1"/>
      <c r="B1" s="20"/>
      <c r="C1" s="23"/>
      <c r="D1" s="15"/>
      <c r="E1" s="26"/>
      <c r="F1" s="26"/>
      <c r="G1" s="26"/>
      <c r="H1" s="7"/>
      <c r="I1" s="7"/>
      <c r="J1" s="7"/>
      <c r="K1" s="7"/>
      <c r="N1" s="8"/>
      <c r="O1" s="8"/>
    </row>
    <row r="2" spans="1:15" x14ac:dyDescent="0.25">
      <c r="A2" s="1"/>
      <c r="B2" s="20"/>
      <c r="C2" s="23"/>
      <c r="D2" s="15"/>
      <c r="E2" s="27"/>
      <c r="F2" s="27"/>
      <c r="G2" s="27"/>
      <c r="H2" s="5"/>
      <c r="I2" s="5"/>
      <c r="J2" s="5"/>
      <c r="K2" s="5"/>
      <c r="N2" s="8"/>
      <c r="O2" s="8"/>
    </row>
    <row r="3" spans="1:15" ht="20.25" customHeight="1" x14ac:dyDescent="0.25">
      <c r="A3" s="58" t="s">
        <v>14</v>
      </c>
      <c r="B3" s="58"/>
      <c r="C3" s="58"/>
      <c r="D3" s="58"/>
      <c r="E3" s="58"/>
      <c r="F3" s="58"/>
      <c r="G3" s="58"/>
      <c r="H3" s="58"/>
      <c r="I3" s="58"/>
      <c r="J3" s="58"/>
      <c r="K3" s="58"/>
      <c r="N3" s="8"/>
      <c r="O3" s="8"/>
    </row>
    <row r="4" spans="1:15" x14ac:dyDescent="0.25">
      <c r="A4" s="10"/>
      <c r="B4" s="21"/>
      <c r="C4" s="24"/>
      <c r="D4" s="14"/>
      <c r="E4" s="28"/>
      <c r="F4" s="28"/>
      <c r="G4" s="28"/>
      <c r="H4" s="11"/>
      <c r="I4" s="11"/>
      <c r="J4" s="11"/>
      <c r="K4" s="11"/>
      <c r="N4" s="8"/>
      <c r="O4" s="8"/>
    </row>
    <row r="5" spans="1:15" ht="31.5" customHeight="1" x14ac:dyDescent="0.25">
      <c r="A5" s="59" t="s">
        <v>27</v>
      </c>
      <c r="B5" s="59"/>
      <c r="C5" s="59"/>
      <c r="D5" s="59"/>
      <c r="E5" s="59"/>
      <c r="F5" s="59"/>
      <c r="G5" s="59"/>
      <c r="H5" s="59"/>
      <c r="I5" s="59"/>
      <c r="J5" s="59"/>
      <c r="K5" s="59"/>
      <c r="N5" s="8"/>
      <c r="O5" s="8"/>
    </row>
    <row r="6" spans="1:15" x14ac:dyDescent="0.25">
      <c r="A6" s="10"/>
      <c r="B6" s="21"/>
      <c r="C6" s="24"/>
      <c r="D6" s="14"/>
      <c r="E6" s="28"/>
      <c r="F6" s="28"/>
      <c r="G6" s="28"/>
      <c r="H6" s="11"/>
      <c r="I6" s="11"/>
      <c r="J6" s="11"/>
      <c r="K6" s="11"/>
      <c r="N6" s="8"/>
      <c r="O6" s="8"/>
    </row>
    <row r="7" spans="1:15" x14ac:dyDescent="0.25">
      <c r="A7" s="60" t="s">
        <v>0</v>
      </c>
      <c r="B7" s="60"/>
      <c r="C7" s="61" t="s">
        <v>26</v>
      </c>
      <c r="D7" s="61"/>
      <c r="E7" s="61"/>
      <c r="F7" s="61"/>
      <c r="G7" s="61"/>
      <c r="H7" s="61"/>
      <c r="I7" s="61"/>
      <c r="J7" s="61"/>
      <c r="K7" s="61"/>
      <c r="N7" s="8"/>
      <c r="O7" s="8"/>
    </row>
    <row r="8" spans="1:15" ht="23.25" customHeight="1" x14ac:dyDescent="0.25">
      <c r="A8" s="50" t="s">
        <v>18</v>
      </c>
      <c r="B8" s="50"/>
      <c r="C8" s="50" t="s">
        <v>1</v>
      </c>
      <c r="D8" s="50"/>
      <c r="E8" s="50"/>
      <c r="F8" s="50"/>
      <c r="G8" s="50"/>
      <c r="H8" s="50"/>
      <c r="I8" s="50"/>
      <c r="J8" s="50"/>
      <c r="K8" s="50"/>
      <c r="N8" s="8"/>
      <c r="O8" s="8"/>
    </row>
    <row r="9" spans="1:15" ht="14.25" customHeight="1" x14ac:dyDescent="0.25">
      <c r="A9" s="50" t="s">
        <v>16</v>
      </c>
      <c r="B9" s="50"/>
      <c r="C9" s="50"/>
      <c r="D9" s="50"/>
      <c r="E9" s="50"/>
      <c r="F9" s="50"/>
      <c r="G9" s="50"/>
      <c r="H9" s="50"/>
      <c r="I9" s="50"/>
      <c r="J9" s="50"/>
      <c r="K9" s="50"/>
      <c r="N9" s="8"/>
      <c r="O9" s="8"/>
    </row>
    <row r="10" spans="1:15" ht="91.5" customHeight="1" x14ac:dyDescent="0.25">
      <c r="A10" s="50" t="s">
        <v>2</v>
      </c>
      <c r="B10" s="51" t="s">
        <v>19</v>
      </c>
      <c r="C10" s="50" t="s">
        <v>3</v>
      </c>
      <c r="D10" s="52" t="s">
        <v>4</v>
      </c>
      <c r="E10" s="40" t="s">
        <v>23</v>
      </c>
      <c r="F10" s="40" t="s">
        <v>24</v>
      </c>
      <c r="G10" s="40" t="s">
        <v>28</v>
      </c>
      <c r="H10" s="52" t="s">
        <v>15</v>
      </c>
      <c r="I10" s="53" t="s">
        <v>5</v>
      </c>
      <c r="J10" s="53" t="s">
        <v>6</v>
      </c>
      <c r="K10" s="53" t="s">
        <v>17</v>
      </c>
      <c r="L10" s="8"/>
    </row>
    <row r="11" spans="1:15" ht="50.25" customHeight="1" x14ac:dyDescent="0.25">
      <c r="A11" s="50"/>
      <c r="B11" s="51"/>
      <c r="C11" s="50"/>
      <c r="D11" s="52"/>
      <c r="E11" s="41" t="s">
        <v>20</v>
      </c>
      <c r="F11" s="41" t="s">
        <v>20</v>
      </c>
      <c r="G11" s="41" t="s">
        <v>21</v>
      </c>
      <c r="H11" s="52"/>
      <c r="I11" s="53"/>
      <c r="J11" s="53"/>
      <c r="K11" s="53"/>
      <c r="L11" s="8"/>
    </row>
    <row r="12" spans="1:15" ht="27" customHeight="1" x14ac:dyDescent="0.25">
      <c r="A12" s="34">
        <v>1</v>
      </c>
      <c r="B12" s="42" t="s">
        <v>22</v>
      </c>
      <c r="C12" s="43" t="s">
        <v>30</v>
      </c>
      <c r="D12" s="44">
        <v>1</v>
      </c>
      <c r="E12" s="45">
        <v>1540780</v>
      </c>
      <c r="F12" s="45">
        <v>2150000</v>
      </c>
      <c r="G12" s="45">
        <v>1781822</v>
      </c>
      <c r="H12" s="35">
        <f>ROUND(AVERAGE(E12:G12),2)</f>
        <v>1824200.67</v>
      </c>
      <c r="I12" s="35">
        <f>_xlfn.STDEV.S(E12,G12,F12)</f>
        <v>306812.99783635797</v>
      </c>
      <c r="J12" s="36">
        <f>I12/H12</f>
        <v>0.16819037668501569</v>
      </c>
      <c r="K12" s="35">
        <f>H12*D12</f>
        <v>1824200.67</v>
      </c>
      <c r="L12" s="8"/>
    </row>
    <row r="13" spans="1:15" ht="24" customHeight="1" x14ac:dyDescent="0.25">
      <c r="A13" s="37"/>
      <c r="B13" s="46"/>
      <c r="C13" s="47"/>
      <c r="D13" s="48"/>
      <c r="E13" s="39">
        <f>SUM(E12:E12)</f>
        <v>1540780</v>
      </c>
      <c r="F13" s="39">
        <f>SUM(F12:F12)</f>
        <v>2150000</v>
      </c>
      <c r="G13" s="39">
        <f>SUM(G12:G12)</f>
        <v>1781822</v>
      </c>
      <c r="H13" s="38">
        <f>SUM(H12:H12)</f>
        <v>1824200.67</v>
      </c>
      <c r="I13" s="38">
        <f>I12</f>
        <v>306812.99783635797</v>
      </c>
      <c r="J13" s="13" t="s">
        <v>7</v>
      </c>
      <c r="K13" s="38">
        <f>SUM(K12:K12)</f>
        <v>1824200.67</v>
      </c>
      <c r="L13" s="8"/>
    </row>
    <row r="14" spans="1:15" ht="33.75" customHeight="1" x14ac:dyDescent="0.25">
      <c r="A14" s="54" t="s">
        <v>29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M14" s="3"/>
      <c r="N14" s="8"/>
      <c r="O14" s="8"/>
    </row>
    <row r="15" spans="1:15" ht="15" customHeight="1" x14ac:dyDescent="0.25">
      <c r="A15" s="55" t="s">
        <v>25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N15" s="8"/>
      <c r="O15" s="8"/>
    </row>
    <row r="16" spans="1:15" ht="42" customHeight="1" x14ac:dyDescent="0.25">
      <c r="A16" s="56" t="s">
        <v>13</v>
      </c>
      <c r="B16" s="56"/>
      <c r="C16" s="56"/>
      <c r="D16" s="56"/>
      <c r="E16" s="56"/>
      <c r="F16" s="56"/>
      <c r="G16" s="56"/>
      <c r="H16" s="56"/>
      <c r="I16" s="56"/>
      <c r="J16" s="56"/>
      <c r="K16" s="56"/>
      <c r="N16" s="8"/>
      <c r="O16" s="8"/>
    </row>
    <row r="17" spans="1:15" ht="15" customHeight="1" x14ac:dyDescent="0.25">
      <c r="A17" s="9" t="s">
        <v>8</v>
      </c>
      <c r="B17" s="18"/>
      <c r="C17" s="9"/>
      <c r="D17" s="9"/>
      <c r="E17" s="29"/>
      <c r="F17" s="29"/>
      <c r="G17" s="29"/>
      <c r="H17" s="9"/>
      <c r="I17" s="9"/>
      <c r="J17" s="9"/>
      <c r="K17" s="9"/>
      <c r="N17" s="8"/>
      <c r="O17" s="8"/>
    </row>
    <row r="18" spans="1:15" ht="15" customHeight="1" x14ac:dyDescent="0.25">
      <c r="A18" s="9"/>
      <c r="B18" s="18" t="s">
        <v>9</v>
      </c>
      <c r="C18" s="9"/>
      <c r="D18" s="9"/>
      <c r="E18" s="29"/>
      <c r="F18" s="29"/>
      <c r="G18" s="29"/>
      <c r="H18" s="9"/>
      <c r="I18" s="9"/>
      <c r="J18" s="9"/>
      <c r="K18" s="9"/>
      <c r="N18" s="8"/>
      <c r="O18" s="8"/>
    </row>
    <row r="19" spans="1:15" ht="15" customHeight="1" x14ac:dyDescent="0.25">
      <c r="A19" s="9"/>
      <c r="B19" s="18" t="s">
        <v>10</v>
      </c>
      <c r="C19" s="9"/>
      <c r="D19" s="9"/>
      <c r="E19" s="29"/>
      <c r="F19" s="29"/>
      <c r="G19" s="29"/>
      <c r="H19" s="9"/>
      <c r="I19" s="9"/>
      <c r="J19" s="9"/>
      <c r="K19" s="9"/>
      <c r="N19" s="8"/>
      <c r="O19" s="8"/>
    </row>
    <row r="20" spans="1:15" ht="22.5" customHeight="1" x14ac:dyDescent="0.25">
      <c r="A20" s="9"/>
      <c r="B20" s="18" t="s">
        <v>11</v>
      </c>
      <c r="C20" s="9"/>
      <c r="D20" s="9"/>
      <c r="E20" s="29"/>
      <c r="F20" s="29"/>
      <c r="G20" s="29"/>
      <c r="H20" s="9"/>
      <c r="I20" s="9"/>
      <c r="J20" s="9"/>
      <c r="K20" s="9"/>
      <c r="N20" s="8"/>
      <c r="O20" s="8"/>
    </row>
    <row r="21" spans="1:15" ht="22.5" customHeight="1" x14ac:dyDescent="0.25">
      <c r="A21" s="9"/>
      <c r="B21" s="18" t="s">
        <v>12</v>
      </c>
      <c r="C21" s="9"/>
      <c r="D21" s="9"/>
      <c r="E21" s="29"/>
      <c r="F21" s="29"/>
      <c r="G21" s="29"/>
      <c r="H21" s="9"/>
      <c r="I21" s="9"/>
      <c r="J21" s="9"/>
      <c r="K21" s="9"/>
      <c r="N21" s="8"/>
      <c r="O21" s="8"/>
    </row>
    <row r="22" spans="1:15" x14ac:dyDescent="0.25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N22" s="8"/>
      <c r="O22" s="8"/>
    </row>
    <row r="23" spans="1:15" x14ac:dyDescent="0.25">
      <c r="A23" s="49"/>
      <c r="B23" s="49"/>
      <c r="C23" s="32"/>
      <c r="D23" s="16"/>
      <c r="E23" s="30"/>
      <c r="F23" s="30"/>
      <c r="G23" s="30"/>
      <c r="H23" s="12"/>
      <c r="I23" s="12"/>
      <c r="J23" s="12"/>
      <c r="K23" s="12"/>
      <c r="N23" s="8"/>
      <c r="O23" s="8"/>
    </row>
    <row r="24" spans="1:15" x14ac:dyDescent="0.25">
      <c r="A24" s="2"/>
      <c r="B24" s="19"/>
      <c r="C24" s="33"/>
      <c r="H24" s="4"/>
      <c r="I24" s="4"/>
      <c r="J24" s="4"/>
      <c r="K24" s="4"/>
      <c r="N24" s="8"/>
      <c r="O24" s="8"/>
    </row>
    <row r="25" spans="1:15" x14ac:dyDescent="0.25">
      <c r="A25" s="2"/>
      <c r="B25" s="19"/>
      <c r="C25" s="33"/>
      <c r="H25" s="4"/>
      <c r="I25" s="4"/>
      <c r="J25" s="4"/>
      <c r="K25" s="4"/>
      <c r="N25" s="8"/>
      <c r="O25" s="8"/>
    </row>
    <row r="26" spans="1:15" x14ac:dyDescent="0.25">
      <c r="A26" s="2"/>
      <c r="B26" s="19"/>
      <c r="H26" s="4"/>
      <c r="I26" s="4"/>
      <c r="J26" s="4"/>
      <c r="K26" s="4"/>
      <c r="N26" s="8"/>
      <c r="O26" s="8"/>
    </row>
    <row r="27" spans="1:15" x14ac:dyDescent="0.25">
      <c r="A27" s="2"/>
      <c r="B27" s="19"/>
      <c r="H27" s="4"/>
      <c r="I27" s="4"/>
      <c r="J27" s="4"/>
      <c r="K27" s="4"/>
      <c r="N27" s="8"/>
      <c r="O27" s="8"/>
    </row>
    <row r="28" spans="1:15" x14ac:dyDescent="0.25">
      <c r="A28" s="2"/>
      <c r="B28" s="19"/>
      <c r="H28" s="4"/>
      <c r="I28" s="4"/>
      <c r="J28" s="4"/>
      <c r="K28" s="4"/>
      <c r="N28" s="8"/>
      <c r="O28" s="8"/>
    </row>
    <row r="29" spans="1:15" x14ac:dyDescent="0.25">
      <c r="A29" s="2"/>
      <c r="B29" s="19"/>
      <c r="H29" s="4"/>
      <c r="I29" s="4"/>
      <c r="J29" s="4"/>
      <c r="K29" s="4"/>
      <c r="N29" s="8"/>
      <c r="O29" s="8"/>
    </row>
    <row r="30" spans="1:15" x14ac:dyDescent="0.25">
      <c r="A30" s="2"/>
      <c r="B30" s="19"/>
      <c r="H30" s="4"/>
      <c r="I30" s="4"/>
      <c r="J30" s="4"/>
      <c r="K30" s="4"/>
      <c r="N30" s="8"/>
      <c r="O30" s="8"/>
    </row>
    <row r="31" spans="1:15" x14ac:dyDescent="0.25">
      <c r="A31" s="2"/>
      <c r="B31" s="19"/>
      <c r="H31" s="4"/>
      <c r="I31" s="4"/>
      <c r="J31" s="4"/>
      <c r="K31" s="4"/>
      <c r="N31" s="8"/>
      <c r="O31" s="8"/>
    </row>
    <row r="32" spans="1:15" x14ac:dyDescent="0.25">
      <c r="A32" s="2"/>
      <c r="B32" s="19"/>
      <c r="H32" s="4"/>
      <c r="I32" s="4"/>
      <c r="J32" s="4"/>
      <c r="K32" s="4"/>
      <c r="N32" s="8"/>
      <c r="O32" s="8"/>
    </row>
    <row r="33" spans="1:15" x14ac:dyDescent="0.25">
      <c r="A33" s="2"/>
      <c r="B33" s="19"/>
      <c r="H33" s="4"/>
      <c r="I33" s="4"/>
      <c r="J33" s="4"/>
      <c r="K33" s="4"/>
      <c r="N33" s="8"/>
      <c r="O33" s="8"/>
    </row>
    <row r="34" spans="1:15" x14ac:dyDescent="0.25">
      <c r="A34" s="2"/>
      <c r="B34" s="19"/>
      <c r="H34" s="4"/>
      <c r="I34" s="4"/>
      <c r="J34" s="4"/>
      <c r="K34" s="4"/>
      <c r="N34" s="8"/>
      <c r="O34" s="8"/>
    </row>
    <row r="35" spans="1:15" x14ac:dyDescent="0.25">
      <c r="A35" s="2"/>
      <c r="B35" s="19"/>
      <c r="N35" s="8"/>
      <c r="O35" s="8"/>
    </row>
    <row r="36" spans="1:15" x14ac:dyDescent="0.25">
      <c r="A36" s="1"/>
      <c r="B36" s="20"/>
      <c r="C36" s="23"/>
      <c r="D36" s="15"/>
      <c r="E36" s="27"/>
      <c r="F36" s="27"/>
      <c r="G36" s="27"/>
      <c r="H36" s="5"/>
      <c r="I36" s="5"/>
      <c r="J36" s="5"/>
      <c r="K36" s="5"/>
      <c r="N36" s="8"/>
      <c r="O36" s="8"/>
    </row>
    <row r="37" spans="1:15" x14ac:dyDescent="0.25">
      <c r="A37" s="1"/>
      <c r="B37" s="20"/>
      <c r="C37" s="23"/>
      <c r="D37" s="15"/>
      <c r="E37" s="27"/>
      <c r="F37" s="27"/>
      <c r="G37" s="27"/>
      <c r="H37" s="5"/>
      <c r="I37" s="5"/>
      <c r="J37" s="5"/>
      <c r="K37" s="5"/>
      <c r="N37" s="8"/>
      <c r="O37" s="8"/>
    </row>
    <row r="38" spans="1:15" x14ac:dyDescent="0.25">
      <c r="A38" s="1"/>
      <c r="B38" s="20"/>
      <c r="C38" s="23"/>
      <c r="D38" s="15"/>
      <c r="E38" s="27"/>
      <c r="F38" s="27"/>
      <c r="G38" s="27"/>
      <c r="H38" s="5"/>
      <c r="I38" s="5"/>
      <c r="J38" s="5"/>
      <c r="K38" s="5"/>
      <c r="N38" s="8"/>
      <c r="O38" s="8"/>
    </row>
    <row r="39" spans="1:15" x14ac:dyDescent="0.25">
      <c r="A39" s="1"/>
      <c r="B39" s="20"/>
      <c r="C39" s="23"/>
      <c r="D39" s="15"/>
      <c r="E39" s="27"/>
      <c r="F39" s="27"/>
      <c r="G39" s="27"/>
      <c r="H39" s="5"/>
      <c r="I39" s="5"/>
      <c r="J39" s="5"/>
      <c r="K39" s="5"/>
      <c r="N39" s="8"/>
      <c r="O39" s="8"/>
    </row>
    <row r="40" spans="1:15" x14ac:dyDescent="0.25">
      <c r="A40" s="1"/>
      <c r="B40" s="20"/>
      <c r="C40" s="23"/>
      <c r="D40" s="15"/>
      <c r="E40" s="27"/>
      <c r="F40" s="27"/>
      <c r="G40" s="27"/>
      <c r="H40" s="5"/>
      <c r="I40" s="5"/>
      <c r="J40" s="5"/>
      <c r="K40" s="5"/>
      <c r="N40" s="8"/>
      <c r="O40" s="8"/>
    </row>
    <row r="41" spans="1:15" x14ac:dyDescent="0.25">
      <c r="A41" s="1"/>
      <c r="B41" s="20"/>
      <c r="C41" s="23"/>
      <c r="D41" s="15"/>
      <c r="E41" s="27"/>
      <c r="F41" s="27"/>
      <c r="G41" s="27"/>
      <c r="H41" s="5"/>
      <c r="I41" s="5"/>
      <c r="J41" s="5"/>
      <c r="K41" s="5"/>
      <c r="N41" s="8"/>
      <c r="O41" s="8"/>
    </row>
    <row r="42" spans="1:15" x14ac:dyDescent="0.25">
      <c r="A42" s="1"/>
      <c r="B42" s="20"/>
      <c r="C42" s="23"/>
      <c r="D42" s="15"/>
      <c r="E42" s="27"/>
      <c r="F42" s="27"/>
      <c r="G42" s="27"/>
      <c r="H42" s="5"/>
      <c r="I42" s="5"/>
      <c r="J42" s="5"/>
      <c r="K42" s="5"/>
      <c r="N42" s="8"/>
      <c r="O42" s="8"/>
    </row>
    <row r="43" spans="1:15" x14ac:dyDescent="0.25">
      <c r="A43" s="1"/>
      <c r="B43" s="20"/>
      <c r="C43" s="23"/>
      <c r="D43" s="15"/>
      <c r="E43" s="27"/>
      <c r="F43" s="27"/>
      <c r="G43" s="27"/>
      <c r="H43" s="5"/>
      <c r="I43" s="5"/>
      <c r="J43" s="5"/>
      <c r="K43" s="5"/>
      <c r="N43" s="8"/>
      <c r="O43" s="8"/>
    </row>
    <row r="44" spans="1:15" x14ac:dyDescent="0.25">
      <c r="A44" s="1"/>
      <c r="B44" s="20"/>
      <c r="C44" s="23"/>
      <c r="D44" s="15"/>
      <c r="E44" s="27"/>
      <c r="F44" s="27"/>
      <c r="G44" s="27"/>
      <c r="H44" s="5"/>
      <c r="I44" s="5"/>
      <c r="J44" s="5"/>
      <c r="K44" s="5"/>
      <c r="N44" s="8"/>
      <c r="O44" s="8"/>
    </row>
    <row r="45" spans="1:15" x14ac:dyDescent="0.25">
      <c r="A45" s="1"/>
      <c r="B45" s="20"/>
      <c r="C45" s="23"/>
      <c r="D45" s="15"/>
      <c r="E45" s="27"/>
      <c r="F45" s="27"/>
      <c r="G45" s="27"/>
      <c r="H45" s="5"/>
      <c r="I45" s="5"/>
      <c r="J45" s="5"/>
      <c r="K45" s="5"/>
      <c r="N45" s="8"/>
      <c r="O45" s="8"/>
    </row>
    <row r="46" spans="1:15" x14ac:dyDescent="0.25">
      <c r="A46" s="1"/>
      <c r="B46" s="20"/>
      <c r="C46" s="23"/>
      <c r="D46" s="15"/>
      <c r="E46" s="27"/>
      <c r="F46" s="27"/>
      <c r="G46" s="27"/>
      <c r="H46" s="5"/>
      <c r="I46" s="5"/>
      <c r="J46" s="5"/>
      <c r="K46" s="5"/>
      <c r="N46" s="8"/>
      <c r="O46" s="8"/>
    </row>
    <row r="47" spans="1:15" x14ac:dyDescent="0.25">
      <c r="A47" s="1"/>
      <c r="B47" s="20"/>
      <c r="C47" s="23"/>
      <c r="D47" s="15"/>
      <c r="E47" s="27"/>
      <c r="F47" s="27"/>
      <c r="G47" s="27"/>
      <c r="H47" s="5"/>
      <c r="I47" s="5"/>
      <c r="J47" s="5"/>
      <c r="K47" s="5"/>
      <c r="N47" s="8"/>
      <c r="O47" s="8"/>
    </row>
    <row r="48" spans="1:15" x14ac:dyDescent="0.25">
      <c r="A48" s="1"/>
      <c r="B48" s="20"/>
      <c r="C48" s="23"/>
      <c r="D48" s="15"/>
      <c r="E48" s="27"/>
      <c r="F48" s="27"/>
      <c r="G48" s="27"/>
      <c r="H48" s="5"/>
      <c r="I48" s="5"/>
      <c r="J48" s="5"/>
      <c r="K48" s="5"/>
      <c r="N48" s="8"/>
      <c r="O48" s="8"/>
    </row>
    <row r="49" spans="1:15" x14ac:dyDescent="0.25">
      <c r="A49" s="1"/>
      <c r="B49" s="20"/>
      <c r="C49" s="23"/>
      <c r="D49" s="15"/>
      <c r="E49" s="27"/>
      <c r="F49" s="27"/>
      <c r="G49" s="27"/>
      <c r="H49" s="5"/>
      <c r="I49" s="5"/>
      <c r="J49" s="5"/>
      <c r="K49" s="5"/>
      <c r="N49" s="8"/>
      <c r="O49" s="8"/>
    </row>
    <row r="50" spans="1:15" x14ac:dyDescent="0.25">
      <c r="A50" s="1"/>
      <c r="B50" s="20"/>
      <c r="C50" s="23"/>
      <c r="D50" s="15"/>
      <c r="E50" s="27"/>
      <c r="F50" s="27"/>
      <c r="G50" s="27"/>
      <c r="H50" s="5"/>
      <c r="I50" s="5"/>
      <c r="J50" s="5"/>
      <c r="K50" s="5"/>
      <c r="N50" s="8"/>
      <c r="O50" s="8"/>
    </row>
    <row r="51" spans="1:15" x14ac:dyDescent="0.25">
      <c r="A51" s="1"/>
      <c r="B51" s="20"/>
      <c r="C51" s="23"/>
      <c r="D51" s="15"/>
      <c r="E51" s="27"/>
      <c r="F51" s="27"/>
      <c r="G51" s="27"/>
      <c r="H51" s="5"/>
      <c r="I51" s="5"/>
      <c r="J51" s="5"/>
      <c r="K51" s="5"/>
      <c r="N51" s="8"/>
      <c r="O51" s="8"/>
    </row>
    <row r="52" spans="1:15" x14ac:dyDescent="0.25">
      <c r="A52" s="1"/>
      <c r="B52" s="20"/>
      <c r="C52" s="23"/>
      <c r="D52" s="15"/>
      <c r="E52" s="27"/>
      <c r="F52" s="27"/>
      <c r="G52" s="27"/>
      <c r="H52" s="5"/>
      <c r="I52" s="5"/>
      <c r="J52" s="5"/>
      <c r="K52" s="5"/>
      <c r="N52" s="8"/>
      <c r="O52" s="8"/>
    </row>
    <row r="53" spans="1:15" x14ac:dyDescent="0.25">
      <c r="A53" s="1"/>
      <c r="B53" s="20"/>
      <c r="C53" s="23"/>
      <c r="D53" s="15"/>
      <c r="E53" s="27"/>
      <c r="F53" s="27"/>
      <c r="G53" s="27"/>
      <c r="H53" s="5"/>
      <c r="I53" s="5"/>
      <c r="J53" s="5"/>
      <c r="K53" s="5"/>
      <c r="N53" s="8"/>
      <c r="O53" s="8"/>
    </row>
    <row r="54" spans="1:15" x14ac:dyDescent="0.25">
      <c r="A54" s="1"/>
      <c r="B54" s="20"/>
      <c r="C54" s="23"/>
      <c r="D54" s="15"/>
      <c r="E54" s="27"/>
      <c r="F54" s="27"/>
      <c r="G54" s="27"/>
      <c r="H54" s="5"/>
      <c r="I54" s="5"/>
      <c r="J54" s="5"/>
      <c r="K54" s="5"/>
      <c r="N54" s="8"/>
      <c r="O54" s="8"/>
    </row>
    <row r="55" spans="1:15" x14ac:dyDescent="0.25">
      <c r="A55" s="1"/>
      <c r="B55" s="20"/>
      <c r="C55" s="23"/>
      <c r="D55" s="15"/>
      <c r="E55" s="27"/>
      <c r="F55" s="27"/>
      <c r="G55" s="27"/>
      <c r="H55" s="5"/>
      <c r="I55" s="5"/>
      <c r="J55" s="5"/>
      <c r="K55" s="5"/>
      <c r="N55" s="8"/>
      <c r="O55" s="8"/>
    </row>
    <row r="56" spans="1:15" x14ac:dyDescent="0.25">
      <c r="A56" s="1"/>
      <c r="B56" s="20"/>
      <c r="C56" s="23"/>
      <c r="D56" s="15"/>
      <c r="E56" s="27"/>
      <c r="F56" s="27"/>
      <c r="G56" s="27"/>
      <c r="H56" s="5"/>
      <c r="I56" s="5"/>
      <c r="J56" s="5"/>
      <c r="K56" s="5"/>
      <c r="N56" s="8"/>
      <c r="O56" s="8"/>
    </row>
    <row r="57" spans="1:15" x14ac:dyDescent="0.25">
      <c r="A57" s="1"/>
      <c r="B57" s="20"/>
      <c r="C57" s="23"/>
      <c r="D57" s="15"/>
      <c r="E57" s="27"/>
      <c r="F57" s="27"/>
      <c r="G57" s="27"/>
      <c r="H57" s="5"/>
      <c r="I57" s="5"/>
      <c r="J57" s="5"/>
      <c r="K57" s="5"/>
      <c r="N57" s="8"/>
      <c r="O57" s="8"/>
    </row>
    <row r="58" spans="1:15" x14ac:dyDescent="0.25">
      <c r="A58" s="1"/>
      <c r="B58" s="20"/>
      <c r="C58" s="23"/>
      <c r="D58" s="15"/>
      <c r="E58" s="27"/>
      <c r="F58" s="27"/>
      <c r="G58" s="27"/>
      <c r="H58" s="5"/>
      <c r="I58" s="5"/>
      <c r="J58" s="5"/>
      <c r="K58" s="5"/>
      <c r="N58" s="8"/>
      <c r="O58" s="8"/>
    </row>
    <row r="59" spans="1:15" x14ac:dyDescent="0.25">
      <c r="A59" s="1"/>
      <c r="B59" s="20"/>
      <c r="C59" s="23"/>
      <c r="D59" s="15"/>
      <c r="E59" s="27"/>
      <c r="F59" s="27"/>
      <c r="G59" s="27"/>
      <c r="H59" s="5"/>
      <c r="I59" s="5"/>
      <c r="J59" s="5"/>
      <c r="K59" s="5"/>
      <c r="N59" s="8"/>
      <c r="O59" s="8"/>
    </row>
    <row r="60" spans="1:15" x14ac:dyDescent="0.25">
      <c r="A60" s="1"/>
      <c r="B60" s="20"/>
      <c r="C60" s="23"/>
      <c r="D60" s="15"/>
      <c r="E60" s="27"/>
      <c r="F60" s="27"/>
      <c r="G60" s="27"/>
      <c r="H60" s="5"/>
      <c r="I60" s="5"/>
      <c r="J60" s="5"/>
      <c r="K60" s="5"/>
      <c r="N60" s="8"/>
      <c r="O60" s="8"/>
    </row>
    <row r="61" spans="1:15" x14ac:dyDescent="0.25">
      <c r="A61" s="1"/>
      <c r="B61" s="20"/>
      <c r="C61" s="23"/>
      <c r="D61" s="15"/>
      <c r="E61" s="27"/>
      <c r="F61" s="27"/>
      <c r="G61" s="27"/>
      <c r="H61" s="5"/>
      <c r="I61" s="5"/>
      <c r="J61" s="5"/>
      <c r="K61" s="5"/>
      <c r="N61" s="8"/>
      <c r="O61" s="8"/>
    </row>
    <row r="62" spans="1:15" x14ac:dyDescent="0.25">
      <c r="A62" s="1"/>
      <c r="B62" s="20"/>
      <c r="C62" s="23"/>
      <c r="D62" s="15"/>
      <c r="E62" s="27"/>
      <c r="F62" s="27"/>
      <c r="G62" s="27"/>
      <c r="H62" s="5"/>
      <c r="I62" s="5"/>
      <c r="J62" s="5"/>
      <c r="K62" s="5"/>
      <c r="N62" s="8"/>
      <c r="O62" s="8"/>
    </row>
    <row r="63" spans="1:15" x14ac:dyDescent="0.25">
      <c r="A63" s="1"/>
      <c r="B63" s="20"/>
      <c r="C63" s="23"/>
      <c r="D63" s="15"/>
      <c r="E63" s="27"/>
      <c r="F63" s="27"/>
      <c r="G63" s="27"/>
      <c r="H63" s="5"/>
      <c r="I63" s="5"/>
      <c r="J63" s="5"/>
      <c r="K63" s="5"/>
      <c r="N63" s="8"/>
      <c r="O63" s="8"/>
    </row>
    <row r="64" spans="1:15" x14ac:dyDescent="0.25">
      <c r="A64" s="1"/>
      <c r="B64" s="20"/>
      <c r="C64" s="23"/>
      <c r="D64" s="15"/>
      <c r="E64" s="27"/>
      <c r="F64" s="27"/>
      <c r="G64" s="27"/>
      <c r="H64" s="5"/>
      <c r="I64" s="5"/>
      <c r="J64" s="5"/>
      <c r="K64" s="5"/>
      <c r="N64" s="8"/>
      <c r="O64" s="8"/>
    </row>
    <row r="65" spans="1:15" x14ac:dyDescent="0.25">
      <c r="A65" s="1"/>
      <c r="B65" s="20"/>
      <c r="C65" s="23"/>
      <c r="D65" s="15"/>
      <c r="E65" s="27"/>
      <c r="F65" s="27"/>
      <c r="G65" s="27"/>
      <c r="H65" s="5"/>
      <c r="I65" s="5"/>
      <c r="J65" s="5"/>
      <c r="K65" s="5"/>
      <c r="N65" s="8"/>
      <c r="O65" s="8"/>
    </row>
    <row r="66" spans="1:15" x14ac:dyDescent="0.25">
      <c r="A66" s="1"/>
      <c r="B66" s="20"/>
      <c r="C66" s="23"/>
      <c r="D66" s="15"/>
      <c r="E66" s="27"/>
      <c r="F66" s="27"/>
      <c r="G66" s="27"/>
      <c r="H66" s="5"/>
      <c r="I66" s="5"/>
      <c r="J66" s="5"/>
      <c r="K66" s="5"/>
      <c r="N66" s="8"/>
      <c r="O66" s="8"/>
    </row>
    <row r="67" spans="1:15" x14ac:dyDescent="0.25">
      <c r="A67" s="1"/>
      <c r="B67" s="20"/>
      <c r="C67" s="23"/>
      <c r="D67" s="15"/>
      <c r="E67" s="27"/>
      <c r="F67" s="27"/>
      <c r="G67" s="27"/>
      <c r="H67" s="5"/>
      <c r="I67" s="5"/>
      <c r="J67" s="5"/>
      <c r="K67" s="5"/>
      <c r="N67" s="8"/>
      <c r="O67" s="8"/>
    </row>
    <row r="68" spans="1:15" x14ac:dyDescent="0.25">
      <c r="A68" s="1"/>
      <c r="B68" s="20"/>
      <c r="C68" s="23"/>
      <c r="D68" s="15"/>
      <c r="E68" s="27"/>
      <c r="F68" s="27"/>
      <c r="G68" s="27"/>
      <c r="H68" s="5"/>
      <c r="I68" s="5"/>
      <c r="J68" s="5"/>
      <c r="K68" s="5"/>
      <c r="N68" s="8"/>
      <c r="O68" s="8"/>
    </row>
    <row r="69" spans="1:15" x14ac:dyDescent="0.25">
      <c r="A69" s="1"/>
      <c r="B69" s="20"/>
      <c r="C69" s="23"/>
      <c r="D69" s="15"/>
      <c r="E69" s="27"/>
      <c r="F69" s="27"/>
      <c r="G69" s="27"/>
      <c r="H69" s="5"/>
      <c r="I69" s="5"/>
      <c r="J69" s="5"/>
      <c r="K69" s="5"/>
      <c r="N69" s="8"/>
      <c r="O69" s="8"/>
    </row>
    <row r="70" spans="1:15" x14ac:dyDescent="0.25">
      <c r="A70" s="1"/>
      <c r="B70" s="20"/>
      <c r="C70" s="23"/>
      <c r="D70" s="15"/>
      <c r="E70" s="27"/>
      <c r="F70" s="27"/>
      <c r="G70" s="27"/>
      <c r="H70" s="5"/>
      <c r="I70" s="5"/>
      <c r="J70" s="5"/>
      <c r="K70" s="5"/>
      <c r="N70" s="8"/>
      <c r="O70" s="8"/>
    </row>
    <row r="71" spans="1:15" x14ac:dyDescent="0.25">
      <c r="N71" s="8"/>
      <c r="O71" s="8"/>
    </row>
  </sheetData>
  <mergeCells count="20">
    <mergeCell ref="A3:K3"/>
    <mergeCell ref="A5:K5"/>
    <mergeCell ref="A7:B7"/>
    <mergeCell ref="C7:K7"/>
    <mergeCell ref="A8:B8"/>
    <mergeCell ref="C8:K8"/>
    <mergeCell ref="A23:B23"/>
    <mergeCell ref="A9:K9"/>
    <mergeCell ref="A10:A11"/>
    <mergeCell ref="B10:B11"/>
    <mergeCell ref="C10:C11"/>
    <mergeCell ref="D10:D11"/>
    <mergeCell ref="H10:H11"/>
    <mergeCell ref="I10:I11"/>
    <mergeCell ref="J10:J11"/>
    <mergeCell ref="K10:K11"/>
    <mergeCell ref="A14:K14"/>
    <mergeCell ref="A15:K15"/>
    <mergeCell ref="A16:K16"/>
    <mergeCell ref="A22:K22"/>
  </mergeCells>
  <pageMargins left="0.51181102362204722" right="0.70866141732283472" top="0.55118110236220474" bottom="0.35433070866141736" header="0.31496062992125984" footer="0.31496062992125984"/>
  <pageSetup paperSize="9" scale="78" firstPageNumber="0" fitToHeight="0" pageOrder="overThenDown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Торопыно А В</cp:lastModifiedBy>
  <cp:lastPrinted>2026-06-26T10:57:03Z</cp:lastPrinted>
  <dcterms:created xsi:type="dcterms:W3CDTF">2017-02-13T16:31:31Z</dcterms:created>
  <dcterms:modified xsi:type="dcterms:W3CDTF">2026-06-30T10:36:17Z</dcterms:modified>
</cp:coreProperties>
</file>