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2" i="1"/>
  <c r="K2" i="1" l="1"/>
  <c r="K4" i="1" s="1"/>
  <c r="L2" i="1"/>
  <c r="L4" i="1" s="1"/>
  <c r="M2" i="1"/>
  <c r="M4" i="1" s="1"/>
  <c r="N2" i="1"/>
  <c r="N4" i="1" s="1"/>
  <c r="O2" i="1"/>
  <c r="O4" i="1" s="1"/>
  <c r="P2" i="1"/>
  <c r="P4" i="1" s="1"/>
  <c r="Q2" i="1"/>
  <c r="Q4" i="1" s="1"/>
  <c r="R2" i="1"/>
  <c r="R4" i="1" s="1"/>
  <c r="S2" i="1"/>
  <c r="S4" i="1" s="1"/>
  <c r="T2" i="1"/>
  <c r="T4" i="1" s="1"/>
  <c r="U2" i="1"/>
  <c r="U4" i="1" s="1"/>
  <c r="V2" i="1"/>
  <c r="V4" i="1" s="1"/>
  <c r="W2" i="1"/>
  <c r="W4" i="1" s="1"/>
  <c r="X2" i="1"/>
  <c r="X4" i="1" s="1"/>
  <c r="Y2" i="1"/>
  <c r="Y4" i="1" s="1"/>
  <c r="Z2" i="1"/>
  <c r="Z4" i="1" s="1"/>
  <c r="AA2" i="1"/>
  <c r="AA4" i="1" s="1"/>
</calcChain>
</file>

<file path=xl/sharedStrings.xml><?xml version="1.0" encoding="utf-8"?>
<sst xmlns="http://schemas.openxmlformats.org/spreadsheetml/2006/main" count="672" uniqueCount="66">
  <si>
    <t xml:space="preserve"> </t>
  </si>
  <si>
    <t xml:space="preserve">КОЛИЧЕСТВО </t>
  </si>
  <si>
    <t>Рис цельнозерновой</t>
  </si>
  <si>
    <t>Яйца куриные в скорлупе свежие</t>
  </si>
  <si>
    <t>Крупа манная</t>
  </si>
  <si>
    <t>Крупа пшеничная</t>
  </si>
  <si>
    <t>Хлопья овсяные</t>
  </si>
  <si>
    <t>Крупа гречневая</t>
  </si>
  <si>
    <t>Пшено</t>
  </si>
  <si>
    <t>Крупа ячневая</t>
  </si>
  <si>
    <t>Крупа перловая</t>
  </si>
  <si>
    <t>Чай черный (ферментированный) листовой</t>
  </si>
  <si>
    <t>Рис пропаренный</t>
  </si>
  <si>
    <t>Мука пшеничная высший сорт</t>
  </si>
  <si>
    <t>Молоко сгущенное 0,38 г</t>
  </si>
  <si>
    <t>шт</t>
  </si>
  <si>
    <t>Повидло яблочное</t>
  </si>
  <si>
    <t>Шиповник</t>
  </si>
  <si>
    <t>Сок яблочный</t>
  </si>
  <si>
    <t>кг</t>
  </si>
  <si>
    <t>Мука</t>
  </si>
  <si>
    <t>Молоко сгущенное</t>
  </si>
  <si>
    <t>Повидло</t>
  </si>
  <si>
    <t>Сухофрукты</t>
  </si>
  <si>
    <t>424910 Республика Марий Эл, Медведевскийрайон,               п. Силикатный, ул. Пионерская, д.15</t>
  </si>
  <si>
    <t>424901 Республика Марий Эл, Медведевский район, п. Сурок, ул. Коммунистическая, д. 15</t>
  </si>
  <si>
    <t>425200 Республика Марий Эл, Медведевскийрайон,  п. Медведево, ул. Шумелева, д.8</t>
  </si>
  <si>
    <t>425200 Республика Марий Эл, Медведевский район, п. Медведево, ул. Коммунистическая,18</t>
  </si>
  <si>
    <t>425200 Республика Марий Эл, Медведевский район, п. Медведево, ул. Терешковой, д. 13</t>
  </si>
  <si>
    <t>425200 Республика Марий Эл, Медведевский район, п. Медведево, ул. Пушкина, д. 1</t>
  </si>
  <si>
    <t>425200 Республика Марий Эл, Медведевский район, п. Медведево, ул. Пушкина, 2а</t>
  </si>
  <si>
    <t>Марий Эл респ., Медведевский район, пгт. Медведево, ул. Кирова, д. 9</t>
  </si>
  <si>
    <t>425200, Республика Марий Эл, Медведевский район, пгт. Медведево, ул. Чехова, д. 15б</t>
  </si>
  <si>
    <t>425204 Республика Марий Эл, Медведевскийрайон,              п. Новый, ул. Школьная, 28</t>
  </si>
  <si>
    <t>425202 Республика Марий Эл, Медведевскийрайон,              п. Краснооктябрьский, ул. Фабричная, 63</t>
  </si>
  <si>
    <t>425231 Республика Марий Эл, Медведевскийрайон,             п. Руэм, ул. Лесная, д. 8, а</t>
  </si>
  <si>
    <t>425231 Республика Марий Эл, Медведевскийрайон,                п. Руэм, ул. Шумелёва, 27а</t>
  </si>
  <si>
    <t>425225, Республика Марий Эл, Медведевский район, с.Азаново, ул. Фабричная, д.5</t>
  </si>
  <si>
    <t>425224 Республика Марий Эл, Медведевскийрайон,           с. Ежово, ул. О. Кошевого, 4а</t>
  </si>
  <si>
    <t>425221 Республика Марий Эл, Медведевскийрайон,            п. Знаменский, ул. Черепенова, д. 2а</t>
  </si>
  <si>
    <t>425222 Республика Марий Эл, Медведевскийрайон,                с. Кузнецово, ул. Кооперативная, 4а</t>
  </si>
  <si>
    <t>425210 Республика Марий Эл, Медведевскийрайон,             с. Шойбулак, ул. Мира, 10</t>
  </si>
  <si>
    <t>1. МДОБУ «Силикатный детский сад «Малыш»</t>
  </si>
  <si>
    <t>2. МДОБУ «Сурокский детский сад «Солнышко»</t>
  </si>
  <si>
    <t>3. МДОБУ «Медведевский детский сад №1 «Ягодка»</t>
  </si>
  <si>
    <t>4. МДОБУ «Медведевский детский сад №2 «Солнышко»</t>
  </si>
  <si>
    <t>5. МДОБУ «Медведевский детский сад №3 «Золотой ключик»</t>
  </si>
  <si>
    <t>6. МДОБУ «Медведевский детский сад №4 «Ромашка»</t>
  </si>
  <si>
    <t>7. МДОБУ «Центр развития ребенка - Медведевский детский сад № 6 «Колокольчик»</t>
  </si>
  <si>
    <t>8. МДОБУ «Медведевский детский сад №7»Семицветик»</t>
  </si>
  <si>
    <t>9. МДОБУ «Медведевский детский сад №8 «Теремок»</t>
  </si>
  <si>
    <t>10. МДОБУ «Новоарбанский детский сад «Радуга»</t>
  </si>
  <si>
    <t>11. МДОБУ «Краснооктябрьский детский сад «Яблонька»</t>
  </si>
  <si>
    <t>12. МДОБУ «Руэмский детский сад «Родничок»</t>
  </si>
  <si>
    <t>13. МДОБУ «Руэмский детский сад «Лесная сказка»</t>
  </si>
  <si>
    <t>14. МДОБУ «Азановский детский сад «Колосок»</t>
  </si>
  <si>
    <t>15. МДОБУ «Ежовский детский сад «Солнышко»</t>
  </si>
  <si>
    <t>16. МДОБУ «Знаменский детский сад «Василёк»</t>
  </si>
  <si>
    <t>17. МДОБУ «Кузнецовский детский сад «Улыбка»</t>
  </si>
  <si>
    <t>18. МДОБУ «Шойбулакский детский сад «Колосок»</t>
  </si>
  <si>
    <t>Сухофрукты (смесь для компотов)</t>
  </si>
  <si>
    <t>ВСЕГО ПО САДИКАМ</t>
  </si>
  <si>
    <t>нмцк</t>
  </si>
  <si>
    <t>сумма нмцк</t>
  </si>
  <si>
    <t>цена</t>
  </si>
  <si>
    <t>сумма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</si>
</sst>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#########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0" borderId="6" xfId="0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2" fontId="0" fillId="3" borderId="6" xfId="0" applyNumberFormat="1" applyFill="1" applyBorder="1"/>
    <xf numFmtId="2" fontId="0" fillId="2" borderId="6" xfId="0" applyNumberFormat="1" applyFill="1" applyBorder="1"/>
    <xf numFmtId="2" fontId="0" fillId="4" borderId="6" xfId="0" applyNumberFormat="1" applyFill="1" applyBorder="1"/>
    <xf numFmtId="2" fontId="0" fillId="5" borderId="6" xfId="0" applyNumberFormat="1" applyFill="1" applyBorder="1"/>
    <xf numFmtId="2" fontId="0" fillId="6" borderId="6" xfId="0" applyNumberFormat="1" applyFill="1" applyBorder="1"/>
    <xf numFmtId="2" fontId="0" fillId="7" borderId="6" xfId="0" applyNumberFormat="1" applyFill="1" applyBorder="1"/>
    <xf numFmtId="2" fontId="0" fillId="8" borderId="6" xfId="0" applyNumberFormat="1" applyFill="1" applyBorder="1"/>
    <xf numFmtId="2" fontId="0" fillId="0" borderId="0" xfId="0" applyNumberFormat="1"/>
    <xf numFmtId="0" fontId="1" fillId="2" borderId="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2" fontId="0" fillId="9" borderId="6" xfId="0" applyNumberFormat="1" applyFill="1" applyBorder="1"/>
    <xf numFmtId="0" fontId="1" fillId="8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2" fontId="0" fillId="10" borderId="6" xfId="0" applyNumberFormat="1" applyFill="1" applyBorder="1"/>
    <xf numFmtId="0" fontId="1" fillId="10" borderId="9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2" fontId="0" fillId="11" borderId="6" xfId="0" applyNumberFormat="1" applyFill="1" applyBorder="1"/>
    <xf numFmtId="0" fontId="1" fillId="9" borderId="6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2" fontId="0" fillId="12" borderId="6" xfId="0" applyNumberFormat="1" applyFill="1" applyBorder="1"/>
    <xf numFmtId="0" fontId="1" fillId="12" borderId="9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0" fillId="13" borderId="6" xfId="0" applyNumberFormat="1" applyFill="1" applyBorder="1"/>
    <xf numFmtId="0" fontId="1" fillId="5" borderId="6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2" fontId="0" fillId="14" borderId="6" xfId="0" applyNumberFormat="1" applyFill="1" applyBorder="1"/>
    <xf numFmtId="0" fontId="1" fillId="15" borderId="6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center" vertical="center" wrapText="1"/>
    </xf>
    <xf numFmtId="2" fontId="0" fillId="15" borderId="6" xfId="0" applyNumberFormat="1" applyFill="1" applyBorder="1"/>
    <xf numFmtId="0" fontId="1" fillId="16" borderId="6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2" fontId="0" fillId="16" borderId="6" xfId="0" applyNumberFormat="1" applyFill="1" applyBorder="1"/>
    <xf numFmtId="0" fontId="1" fillId="16" borderId="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6" xfId="0" applyNumberFormat="1" applyBorder="1"/>
    <xf numFmtId="2" fontId="0" fillId="3" borderId="15" xfId="0" applyNumberFormat="1" applyFill="1" applyBorder="1"/>
    <xf numFmtId="0" fontId="2" fillId="0" borderId="0" xfId="0" applyFont="1"/>
    <xf numFmtId="164" fontId="4" fillId="0" borderId="6" xfId="0" applyNumberFormat="1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165" fontId="0" fillId="0" borderId="11" xfId="0" applyNumberFormat="1" applyBorder="1"/>
    <xf numFmtId="165" fontId="0" fillId="0" borderId="0" xfId="0" applyNumberFormat="1"/>
    <xf numFmtId="165" fontId="0" fillId="0" borderId="6" xfId="0" applyNumberFormat="1" applyBorder="1"/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  <color rgb="FFFFFF66"/>
      <color rgb="FFCC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7"/>
  <sheetViews>
    <sheetView tabSelected="1" topLeftCell="C1" zoomScale="85" zoomScaleNormal="85" workbookViewId="0">
      <pane ySplit="1" topLeftCell="A2" activePane="bottomLeft" state="frozen"/>
      <selection pane="bottomLeft" activeCell="O9" sqref="O9"/>
    </sheetView>
  </sheetViews>
  <sheetFormatPr defaultRowHeight="15" x14ac:dyDescent="0.25"/>
  <cols>
    <col min="1" max="1" width="30.140625" customWidth="1"/>
    <col min="2" max="2" width="30.140625" hidden="1" customWidth="1"/>
    <col min="3" max="3" width="30.140625" customWidth="1"/>
    <col min="4" max="4" width="15.28515625" style="68" customWidth="1"/>
    <col min="5" max="5" width="9.140625" style="23"/>
    <col min="6" max="6" width="9.140625" style="23" customWidth="1"/>
    <col min="7" max="7" width="12.42578125" style="75" customWidth="1"/>
    <col min="8" max="9" width="9.140625" style="23" customWidth="1"/>
    <col min="10" max="10" width="9.140625" customWidth="1"/>
    <col min="11" max="11" width="11.7109375" bestFit="1" customWidth="1"/>
    <col min="12" max="12" width="10.7109375" bestFit="1" customWidth="1"/>
    <col min="13" max="13" width="11.7109375" bestFit="1" customWidth="1"/>
    <col min="14" max="19" width="10.7109375" bestFit="1" customWidth="1"/>
    <col min="20" max="20" width="10.42578125" customWidth="1"/>
    <col min="21" max="27" width="11.7109375" bestFit="1" customWidth="1"/>
    <col min="28" max="28" width="28.140625" customWidth="1"/>
  </cols>
  <sheetData>
    <row r="1" spans="1:28" ht="24.95" customHeight="1" thickBot="1" x14ac:dyDescent="0.3">
      <c r="A1" s="64"/>
      <c r="B1" s="64"/>
      <c r="C1" s="4" t="s">
        <v>0</v>
      </c>
      <c r="D1" s="5" t="s">
        <v>1</v>
      </c>
      <c r="E1" s="70"/>
      <c r="F1" s="70" t="s">
        <v>62</v>
      </c>
      <c r="G1" s="73" t="s">
        <v>63</v>
      </c>
      <c r="H1" s="69" t="s">
        <v>64</v>
      </c>
      <c r="I1" s="69" t="s">
        <v>65</v>
      </c>
      <c r="K1" s="1" t="s">
        <v>2</v>
      </c>
      <c r="L1" s="1" t="s">
        <v>12</v>
      </c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20</v>
      </c>
      <c r="W1" s="1" t="s">
        <v>21</v>
      </c>
      <c r="X1" s="1" t="s">
        <v>22</v>
      </c>
      <c r="Y1" s="1" t="s">
        <v>17</v>
      </c>
      <c r="Z1" s="1" t="s">
        <v>23</v>
      </c>
      <c r="AA1" s="1" t="s">
        <v>18</v>
      </c>
      <c r="AB1" s="81" t="s">
        <v>61</v>
      </c>
    </row>
    <row r="2" spans="1:28" ht="24.95" customHeight="1" thickBot="1" x14ac:dyDescent="0.3">
      <c r="A2" s="65"/>
      <c r="B2" s="95" t="s">
        <v>24</v>
      </c>
      <c r="C2" s="6" t="s">
        <v>2</v>
      </c>
      <c r="D2" s="7">
        <v>25</v>
      </c>
      <c r="E2" s="16" t="s">
        <v>19</v>
      </c>
      <c r="F2" s="72">
        <v>65.41</v>
      </c>
      <c r="G2" s="74">
        <f>D2*F2</f>
        <v>1635.25</v>
      </c>
      <c r="H2" s="69"/>
      <c r="I2" s="69"/>
      <c r="K2" s="2">
        <f>D2+D19+D36+D53+D70+D87+D104+D121+D138+D155+D172+D189+D206+D223+D240+D257+D274+D291</f>
        <v>3146</v>
      </c>
      <c r="L2" s="2">
        <f>D3+D20+D37+D54+D71+D88+D105+D122+D139+D156+D173+D190+D207+D224+D241+D258+D275+D292</f>
        <v>390</v>
      </c>
      <c r="M2" s="2">
        <f>D4+D21+D38+D55+D72+D89+D106+D123+D140+D157+D174+D191+D208+D225+D242+D259+D276+D293</f>
        <v>54520</v>
      </c>
      <c r="N2" s="2">
        <f>D5+D22+D39+D56+D73+D90+D107+D124+D141+D158+D175+D192+D209+D226+D243+D260+D277+D294</f>
        <v>1217</v>
      </c>
      <c r="O2" s="2">
        <f>D6+D23+D40+D57+D74+D91+D108+D125+D142+D159+D176+D193+D210+D227+D244+D261+D278+D295</f>
        <v>750</v>
      </c>
      <c r="P2" s="2">
        <f>D7+D24+D41+D58+D75+D92+D109+D126+D143+D160+D177+D194+D211+D228+D245+D262+D279+D296</f>
        <v>756</v>
      </c>
      <c r="Q2" s="2">
        <f>D8+D25+D42+D59+D76+D93+D110+D127+D144+D161+D178+D195+D212+D229+D246+D263+D280+D297</f>
        <v>1636</v>
      </c>
      <c r="R2" s="2">
        <f>D9+D26+D43+D60+D77+D94+D111+D128+D145+D162+D179+D196+D213+D230+D247+D264+D281+D298</f>
        <v>1097</v>
      </c>
      <c r="S2" s="2">
        <f>D10+D27+D44+D61+D78+D95+D112+D129+D146+D163+D180+D197+D214+D231+D248+D265+D282+D299</f>
        <v>538</v>
      </c>
      <c r="T2" s="2">
        <f>D11+D28+D45+D62+D79+D96+D113+D130+D147+D164+D181+D215+D232+D249+D266+D283+D300</f>
        <v>395</v>
      </c>
      <c r="U2" s="2">
        <f>D12+D29+D46+D63+D80+D97+D114+D131+D148+D165+D182+D199+D216+D233+D250+D267+D284+D301</f>
        <v>128</v>
      </c>
      <c r="V2" s="2">
        <f>D13+D30+D47+D64+D81+D98+D115+D132+D149+D166+D183+D200+D217+D234+D251+D268+D285+D302</f>
        <v>2611</v>
      </c>
      <c r="W2" s="2">
        <f>D14+D31+D48+D65+D82+D99+D116+D133+D150+D167+D184+D201+D218+D235+D252+D269+D286+D303</f>
        <v>2196</v>
      </c>
      <c r="X2" s="2">
        <f>D15+D32+D49+D66+D83+D100+D117+D134+D151+D168+D185+D202+D219+D236+D253+D270+D287+D304</f>
        <v>1111</v>
      </c>
      <c r="Y2" s="2">
        <f>D16+D33+D50+D67+D84+D101+D118+D135+D152+D169+D186+D203+D220+D237+D254+D271+D288+D305</f>
        <v>631</v>
      </c>
      <c r="Z2" s="2">
        <f>D17+D34+D51+D68+D85+D102+D119+D136+D153+D170+D187+D204+D221+D238+D255+D272+D289+D306</f>
        <v>772</v>
      </c>
      <c r="AA2" s="2">
        <f>D18+D35+D52+D69+D86+D103+D120+D137+D154+D171+D188+D205+D222+D239+D256+D273+D290+D307</f>
        <v>11712</v>
      </c>
      <c r="AB2" s="82"/>
    </row>
    <row r="3" spans="1:28" ht="24.95" customHeight="1" thickBot="1" x14ac:dyDescent="0.3">
      <c r="A3" s="65"/>
      <c r="B3" s="96"/>
      <c r="C3" s="6" t="s">
        <v>12</v>
      </c>
      <c r="D3" s="7">
        <v>0</v>
      </c>
      <c r="E3" s="16" t="s">
        <v>19</v>
      </c>
      <c r="F3" s="72">
        <v>105.63</v>
      </c>
      <c r="G3" s="74">
        <f t="shared" ref="G3:G66" si="0">D3*F3</f>
        <v>0</v>
      </c>
      <c r="H3" s="69"/>
      <c r="I3" s="69"/>
      <c r="K3" s="17">
        <v>65.41</v>
      </c>
      <c r="L3" s="17">
        <v>105.63</v>
      </c>
      <c r="M3" s="17">
        <v>8.42</v>
      </c>
      <c r="N3" s="17">
        <v>44.13</v>
      </c>
      <c r="O3" s="17">
        <v>46.69</v>
      </c>
      <c r="P3" s="17">
        <v>44.4</v>
      </c>
      <c r="Q3" s="17">
        <v>58.78</v>
      </c>
      <c r="R3" s="17">
        <v>46.97</v>
      </c>
      <c r="S3" s="17">
        <v>31.86</v>
      </c>
      <c r="T3" s="17">
        <v>30.71</v>
      </c>
      <c r="U3" s="17">
        <v>1228.47</v>
      </c>
      <c r="V3" s="17">
        <v>50.26</v>
      </c>
      <c r="W3" s="17">
        <v>154.02000000000001</v>
      </c>
      <c r="X3" s="17">
        <v>224.84</v>
      </c>
      <c r="Y3" s="17">
        <v>309.47000000000003</v>
      </c>
      <c r="Z3" s="17">
        <v>160.27000000000001</v>
      </c>
      <c r="AA3" s="17">
        <v>69</v>
      </c>
      <c r="AB3" s="24"/>
    </row>
    <row r="4" spans="1:28" ht="24.95" customHeight="1" thickBot="1" x14ac:dyDescent="0.3">
      <c r="A4" s="65"/>
      <c r="B4" s="96"/>
      <c r="C4" s="6" t="s">
        <v>3</v>
      </c>
      <c r="D4" s="7">
        <v>990</v>
      </c>
      <c r="E4" s="16" t="s">
        <v>15</v>
      </c>
      <c r="F4" s="72">
        <v>8.42</v>
      </c>
      <c r="G4" s="74">
        <f t="shared" si="0"/>
        <v>8335.7999999999993</v>
      </c>
      <c r="H4" s="69"/>
      <c r="I4" s="69"/>
      <c r="K4" s="76">
        <f t="shared" ref="K4:AA4" si="1">K2*K3</f>
        <v>205779.86</v>
      </c>
      <c r="L4" s="76">
        <f t="shared" si="1"/>
        <v>41195.699999999997</v>
      </c>
      <c r="M4" s="76">
        <f t="shared" si="1"/>
        <v>459058.4</v>
      </c>
      <c r="N4" s="76">
        <f t="shared" si="1"/>
        <v>53706.210000000006</v>
      </c>
      <c r="O4" s="76">
        <f t="shared" si="1"/>
        <v>35017.5</v>
      </c>
      <c r="P4" s="76">
        <f t="shared" si="1"/>
        <v>33566.400000000001</v>
      </c>
      <c r="Q4" s="76">
        <f t="shared" si="1"/>
        <v>96164.08</v>
      </c>
      <c r="R4" s="76">
        <f t="shared" si="1"/>
        <v>51526.09</v>
      </c>
      <c r="S4" s="76">
        <f t="shared" si="1"/>
        <v>17140.68</v>
      </c>
      <c r="T4" s="76">
        <f t="shared" si="1"/>
        <v>12130.45</v>
      </c>
      <c r="U4" s="76">
        <f t="shared" si="1"/>
        <v>157244.16</v>
      </c>
      <c r="V4" s="76">
        <f t="shared" si="1"/>
        <v>131228.85999999999</v>
      </c>
      <c r="W4" s="76">
        <f t="shared" si="1"/>
        <v>338227.92000000004</v>
      </c>
      <c r="X4" s="76">
        <f t="shared" si="1"/>
        <v>249797.24</v>
      </c>
      <c r="Y4" s="76">
        <f t="shared" si="1"/>
        <v>195275.57</v>
      </c>
      <c r="Z4" s="76">
        <f t="shared" si="1"/>
        <v>123728.44</v>
      </c>
      <c r="AA4" s="76">
        <f t="shared" si="1"/>
        <v>808128</v>
      </c>
    </row>
    <row r="5" spans="1:28" ht="24.95" customHeight="1" thickBot="1" x14ac:dyDescent="0.3">
      <c r="A5" s="65"/>
      <c r="B5" s="96"/>
      <c r="C5" s="6" t="s">
        <v>4</v>
      </c>
      <c r="D5" s="7">
        <v>10</v>
      </c>
      <c r="E5" s="16" t="s">
        <v>19</v>
      </c>
      <c r="F5" s="72">
        <v>44.13</v>
      </c>
      <c r="G5" s="74">
        <f t="shared" si="0"/>
        <v>441.3</v>
      </c>
      <c r="H5" s="69"/>
      <c r="I5" s="6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8" ht="24.95" customHeight="1" thickBot="1" x14ac:dyDescent="0.3">
      <c r="A6" s="65"/>
      <c r="B6" s="96"/>
      <c r="C6" s="6" t="s">
        <v>5</v>
      </c>
      <c r="D6" s="7">
        <v>6</v>
      </c>
      <c r="E6" s="16" t="s">
        <v>19</v>
      </c>
      <c r="F6" s="72">
        <v>46.69</v>
      </c>
      <c r="G6" s="74">
        <f t="shared" si="0"/>
        <v>280.14</v>
      </c>
      <c r="H6" s="69"/>
      <c r="I6" s="69"/>
    </row>
    <row r="7" spans="1:28" ht="24.95" customHeight="1" thickBot="1" x14ac:dyDescent="0.3">
      <c r="A7" s="65"/>
      <c r="B7" s="96"/>
      <c r="C7" s="6" t="s">
        <v>6</v>
      </c>
      <c r="D7" s="7">
        <v>5</v>
      </c>
      <c r="E7" s="16" t="s">
        <v>19</v>
      </c>
      <c r="F7" s="72">
        <v>44.4</v>
      </c>
      <c r="G7" s="74">
        <f t="shared" si="0"/>
        <v>222</v>
      </c>
      <c r="H7" s="69"/>
      <c r="I7" s="69"/>
    </row>
    <row r="8" spans="1:28" ht="24.95" customHeight="1" thickBot="1" x14ac:dyDescent="0.3">
      <c r="A8" s="65"/>
      <c r="B8" s="96"/>
      <c r="C8" s="6" t="s">
        <v>7</v>
      </c>
      <c r="D8" s="7">
        <v>10</v>
      </c>
      <c r="E8" s="16" t="s">
        <v>19</v>
      </c>
      <c r="F8" s="72">
        <v>58.78</v>
      </c>
      <c r="G8" s="74">
        <f t="shared" si="0"/>
        <v>587.79999999999995</v>
      </c>
      <c r="H8" s="69"/>
      <c r="I8" s="69"/>
      <c r="Y8" s="71"/>
    </row>
    <row r="9" spans="1:28" ht="24.95" customHeight="1" thickBot="1" x14ac:dyDescent="0.3">
      <c r="A9" s="67" t="s">
        <v>42</v>
      </c>
      <c r="B9" s="96"/>
      <c r="C9" s="6" t="s">
        <v>8</v>
      </c>
      <c r="D9" s="7">
        <v>5</v>
      </c>
      <c r="E9" s="16" t="s">
        <v>19</v>
      </c>
      <c r="F9" s="72">
        <v>46.97</v>
      </c>
      <c r="G9" s="74">
        <f t="shared" si="0"/>
        <v>234.85</v>
      </c>
      <c r="H9" s="69"/>
      <c r="I9" s="69"/>
    </row>
    <row r="10" spans="1:28" ht="24.95" customHeight="1" thickBot="1" x14ac:dyDescent="0.3">
      <c r="A10" s="65"/>
      <c r="B10" s="96"/>
      <c r="C10" s="6" t="s">
        <v>9</v>
      </c>
      <c r="D10" s="7">
        <v>6</v>
      </c>
      <c r="E10" s="16" t="s">
        <v>19</v>
      </c>
      <c r="F10" s="72">
        <v>31.86</v>
      </c>
      <c r="G10" s="74">
        <f t="shared" si="0"/>
        <v>191.16</v>
      </c>
      <c r="H10" s="69"/>
      <c r="I10" s="69"/>
    </row>
    <row r="11" spans="1:28" ht="24.95" customHeight="1" thickBot="1" x14ac:dyDescent="0.3">
      <c r="A11" s="65"/>
      <c r="B11" s="96"/>
      <c r="C11" s="6" t="s">
        <v>10</v>
      </c>
      <c r="D11" s="7">
        <v>2</v>
      </c>
      <c r="E11" s="16" t="s">
        <v>19</v>
      </c>
      <c r="F11" s="72">
        <v>30.71</v>
      </c>
      <c r="G11" s="74">
        <f t="shared" si="0"/>
        <v>61.42</v>
      </c>
      <c r="H11" s="69"/>
      <c r="I11" s="69"/>
    </row>
    <row r="12" spans="1:28" ht="36" customHeight="1" thickBot="1" x14ac:dyDescent="0.3">
      <c r="A12" s="65"/>
      <c r="B12" s="96"/>
      <c r="C12" s="6" t="s">
        <v>11</v>
      </c>
      <c r="D12" s="7">
        <v>1.5</v>
      </c>
      <c r="E12" s="16" t="s">
        <v>19</v>
      </c>
      <c r="F12" s="72">
        <v>1228.47</v>
      </c>
      <c r="G12" s="74">
        <v>1842.71</v>
      </c>
      <c r="H12" s="69"/>
      <c r="I12" s="69"/>
    </row>
    <row r="13" spans="1:28" ht="24.95" customHeight="1" thickBot="1" x14ac:dyDescent="0.3">
      <c r="A13" s="65"/>
      <c r="B13" s="96"/>
      <c r="C13" s="6" t="s">
        <v>13</v>
      </c>
      <c r="D13" s="7">
        <v>30</v>
      </c>
      <c r="E13" s="16" t="s">
        <v>19</v>
      </c>
      <c r="F13" s="72">
        <v>50.26</v>
      </c>
      <c r="G13" s="74">
        <f t="shared" si="0"/>
        <v>1507.8</v>
      </c>
      <c r="H13" s="69"/>
      <c r="I13" s="69"/>
    </row>
    <row r="14" spans="1:28" ht="24.95" customHeight="1" thickBot="1" x14ac:dyDescent="0.3">
      <c r="A14" s="65"/>
      <c r="B14" s="96"/>
      <c r="C14" s="6" t="s">
        <v>14</v>
      </c>
      <c r="D14" s="7">
        <v>30</v>
      </c>
      <c r="E14" s="16" t="s">
        <v>15</v>
      </c>
      <c r="F14" s="72">
        <v>154.02000000000001</v>
      </c>
      <c r="G14" s="74">
        <f t="shared" si="0"/>
        <v>4620.6000000000004</v>
      </c>
      <c r="H14" s="69"/>
      <c r="I14" s="69"/>
    </row>
    <row r="15" spans="1:28" ht="24.95" customHeight="1" thickBot="1" x14ac:dyDescent="0.3">
      <c r="A15" s="65"/>
      <c r="B15" s="96"/>
      <c r="C15" s="6" t="s">
        <v>16</v>
      </c>
      <c r="D15" s="7">
        <v>20</v>
      </c>
      <c r="E15" s="16" t="s">
        <v>19</v>
      </c>
      <c r="F15" s="72">
        <v>224.84</v>
      </c>
      <c r="G15" s="74">
        <f t="shared" si="0"/>
        <v>4496.8</v>
      </c>
      <c r="H15" s="69"/>
      <c r="I15" s="69"/>
    </row>
    <row r="16" spans="1:28" ht="24.95" customHeight="1" thickBot="1" x14ac:dyDescent="0.3">
      <c r="A16" s="65"/>
      <c r="B16" s="96"/>
      <c r="C16" s="6" t="s">
        <v>17</v>
      </c>
      <c r="D16" s="7">
        <v>6</v>
      </c>
      <c r="E16" s="16" t="s">
        <v>19</v>
      </c>
      <c r="F16" s="72">
        <v>309.47000000000003</v>
      </c>
      <c r="G16" s="74">
        <f t="shared" si="0"/>
        <v>1856.8200000000002</v>
      </c>
      <c r="H16" s="69"/>
      <c r="I16" s="69"/>
    </row>
    <row r="17" spans="1:9" ht="24.95" customHeight="1" thickBot="1" x14ac:dyDescent="0.3">
      <c r="A17" s="65"/>
      <c r="B17" s="96"/>
      <c r="C17" s="6" t="s">
        <v>60</v>
      </c>
      <c r="D17" s="7">
        <v>6</v>
      </c>
      <c r="E17" s="16" t="s">
        <v>19</v>
      </c>
      <c r="F17" s="72">
        <v>160.27000000000001</v>
      </c>
      <c r="G17" s="74">
        <f t="shared" si="0"/>
        <v>961.62000000000012</v>
      </c>
      <c r="H17" s="69"/>
      <c r="I17" s="69"/>
    </row>
    <row r="18" spans="1:9" ht="24.95" customHeight="1" thickBot="1" x14ac:dyDescent="0.3">
      <c r="A18" s="66"/>
      <c r="B18" s="97"/>
      <c r="C18" s="6" t="s">
        <v>18</v>
      </c>
      <c r="D18" s="7">
        <v>80</v>
      </c>
      <c r="E18" s="16" t="s">
        <v>19</v>
      </c>
      <c r="F18" s="72">
        <v>69</v>
      </c>
      <c r="G18" s="74">
        <f t="shared" si="0"/>
        <v>5520</v>
      </c>
      <c r="H18" s="69"/>
      <c r="I18" s="69"/>
    </row>
    <row r="19" spans="1:9" ht="24.95" customHeight="1" thickBot="1" x14ac:dyDescent="0.3">
      <c r="A19" s="89" t="s">
        <v>43</v>
      </c>
      <c r="B19" s="89" t="s">
        <v>25</v>
      </c>
      <c r="C19" s="29" t="s">
        <v>2</v>
      </c>
      <c r="D19" s="30">
        <v>100</v>
      </c>
      <c r="E19" s="31" t="s">
        <v>19</v>
      </c>
      <c r="F19" s="72">
        <v>65.41</v>
      </c>
      <c r="G19" s="74">
        <f t="shared" si="0"/>
        <v>6541</v>
      </c>
      <c r="H19" s="69"/>
      <c r="I19" s="69"/>
    </row>
    <row r="20" spans="1:9" ht="24.95" customHeight="1" thickBot="1" x14ac:dyDescent="0.3">
      <c r="A20" s="90"/>
      <c r="B20" s="90"/>
      <c r="C20" s="29" t="s">
        <v>12</v>
      </c>
      <c r="D20" s="30">
        <v>0</v>
      </c>
      <c r="E20" s="31" t="s">
        <v>19</v>
      </c>
      <c r="F20" s="72">
        <v>105.63</v>
      </c>
      <c r="G20" s="74">
        <f t="shared" si="0"/>
        <v>0</v>
      </c>
      <c r="H20" s="69"/>
      <c r="I20" s="69"/>
    </row>
    <row r="21" spans="1:9" ht="24.95" customHeight="1" thickBot="1" x14ac:dyDescent="0.3">
      <c r="A21" s="90"/>
      <c r="B21" s="90"/>
      <c r="C21" s="29" t="s">
        <v>3</v>
      </c>
      <c r="D21" s="30">
        <v>600</v>
      </c>
      <c r="E21" s="31" t="s">
        <v>15</v>
      </c>
      <c r="F21" s="72">
        <v>8.42</v>
      </c>
      <c r="G21" s="74">
        <f t="shared" si="0"/>
        <v>5052</v>
      </c>
      <c r="H21" s="69"/>
      <c r="I21" s="69"/>
    </row>
    <row r="22" spans="1:9" ht="24.95" customHeight="1" thickBot="1" x14ac:dyDescent="0.3">
      <c r="A22" s="90"/>
      <c r="B22" s="90"/>
      <c r="C22" s="29" t="s">
        <v>4</v>
      </c>
      <c r="D22" s="30">
        <v>35</v>
      </c>
      <c r="E22" s="31" t="s">
        <v>19</v>
      </c>
      <c r="F22" s="72">
        <v>44.13</v>
      </c>
      <c r="G22" s="74">
        <f t="shared" si="0"/>
        <v>1544.5500000000002</v>
      </c>
      <c r="H22" s="69"/>
      <c r="I22" s="69"/>
    </row>
    <row r="23" spans="1:9" ht="24.95" customHeight="1" thickBot="1" x14ac:dyDescent="0.3">
      <c r="A23" s="90"/>
      <c r="B23" s="90"/>
      <c r="C23" s="29" t="s">
        <v>5</v>
      </c>
      <c r="D23" s="30">
        <v>0</v>
      </c>
      <c r="E23" s="31" t="s">
        <v>19</v>
      </c>
      <c r="F23" s="72">
        <v>46.69</v>
      </c>
      <c r="G23" s="74">
        <f t="shared" si="0"/>
        <v>0</v>
      </c>
      <c r="H23" s="69"/>
      <c r="I23" s="69"/>
    </row>
    <row r="24" spans="1:9" ht="24.95" customHeight="1" thickBot="1" x14ac:dyDescent="0.3">
      <c r="A24" s="90"/>
      <c r="B24" s="90"/>
      <c r="C24" s="29" t="s">
        <v>6</v>
      </c>
      <c r="D24" s="30">
        <v>10</v>
      </c>
      <c r="E24" s="31" t="s">
        <v>19</v>
      </c>
      <c r="F24" s="72">
        <v>44.4</v>
      </c>
      <c r="G24" s="74">
        <f t="shared" si="0"/>
        <v>444</v>
      </c>
      <c r="H24" s="69"/>
      <c r="I24" s="69"/>
    </row>
    <row r="25" spans="1:9" ht="24.95" customHeight="1" thickBot="1" x14ac:dyDescent="0.3">
      <c r="A25" s="90"/>
      <c r="B25" s="90"/>
      <c r="C25" s="29" t="s">
        <v>7</v>
      </c>
      <c r="D25" s="30">
        <v>0</v>
      </c>
      <c r="E25" s="31" t="s">
        <v>19</v>
      </c>
      <c r="F25" s="72">
        <v>58.78</v>
      </c>
      <c r="G25" s="74">
        <f t="shared" si="0"/>
        <v>0</v>
      </c>
      <c r="H25" s="69"/>
      <c r="I25" s="69"/>
    </row>
    <row r="26" spans="1:9" ht="24.95" customHeight="1" thickBot="1" x14ac:dyDescent="0.3">
      <c r="A26" s="90"/>
      <c r="B26" s="90"/>
      <c r="C26" s="29" t="s">
        <v>8</v>
      </c>
      <c r="D26" s="30">
        <v>20</v>
      </c>
      <c r="E26" s="31" t="s">
        <v>19</v>
      </c>
      <c r="F26" s="72">
        <v>46.97</v>
      </c>
      <c r="G26" s="74">
        <f t="shared" si="0"/>
        <v>939.4</v>
      </c>
      <c r="H26" s="69"/>
      <c r="I26" s="69"/>
    </row>
    <row r="27" spans="1:9" ht="24.95" customHeight="1" thickBot="1" x14ac:dyDescent="0.3">
      <c r="A27" s="90"/>
      <c r="B27" s="90"/>
      <c r="C27" s="29" t="s">
        <v>9</v>
      </c>
      <c r="D27" s="30">
        <v>12</v>
      </c>
      <c r="E27" s="31" t="s">
        <v>19</v>
      </c>
      <c r="F27" s="72">
        <v>31.86</v>
      </c>
      <c r="G27" s="74">
        <f t="shared" si="0"/>
        <v>382.32</v>
      </c>
      <c r="H27" s="69"/>
      <c r="I27" s="69"/>
    </row>
    <row r="28" spans="1:9" ht="24.95" customHeight="1" thickBot="1" x14ac:dyDescent="0.3">
      <c r="A28" s="90"/>
      <c r="B28" s="90"/>
      <c r="C28" s="29" t="s">
        <v>10</v>
      </c>
      <c r="D28" s="30">
        <v>2</v>
      </c>
      <c r="E28" s="31" t="s">
        <v>19</v>
      </c>
      <c r="F28" s="72">
        <v>30.71</v>
      </c>
      <c r="G28" s="74">
        <f t="shared" si="0"/>
        <v>61.42</v>
      </c>
      <c r="H28" s="69"/>
      <c r="I28" s="69"/>
    </row>
    <row r="29" spans="1:9" ht="24.95" customHeight="1" thickBot="1" x14ac:dyDescent="0.3">
      <c r="A29" s="90"/>
      <c r="B29" s="90"/>
      <c r="C29" s="29" t="s">
        <v>11</v>
      </c>
      <c r="D29" s="30">
        <v>7</v>
      </c>
      <c r="E29" s="31" t="s">
        <v>19</v>
      </c>
      <c r="F29" s="72">
        <v>1228.47</v>
      </c>
      <c r="G29" s="74">
        <f t="shared" si="0"/>
        <v>8599.2900000000009</v>
      </c>
      <c r="H29" s="69"/>
      <c r="I29" s="69"/>
    </row>
    <row r="30" spans="1:9" ht="24.95" customHeight="1" thickBot="1" x14ac:dyDescent="0.3">
      <c r="A30" s="90"/>
      <c r="B30" s="90"/>
      <c r="C30" s="29" t="s">
        <v>13</v>
      </c>
      <c r="D30" s="30">
        <v>50</v>
      </c>
      <c r="E30" s="31" t="s">
        <v>19</v>
      </c>
      <c r="F30" s="72">
        <v>50.26</v>
      </c>
      <c r="G30" s="74">
        <f t="shared" si="0"/>
        <v>2513</v>
      </c>
      <c r="H30" s="69"/>
      <c r="I30" s="69"/>
    </row>
    <row r="31" spans="1:9" ht="24.95" customHeight="1" thickBot="1" x14ac:dyDescent="0.3">
      <c r="A31" s="90"/>
      <c r="B31" s="90"/>
      <c r="C31" s="29" t="s">
        <v>14</v>
      </c>
      <c r="D31" s="30">
        <v>100</v>
      </c>
      <c r="E31" s="31" t="s">
        <v>15</v>
      </c>
      <c r="F31" s="72">
        <v>154.02000000000001</v>
      </c>
      <c r="G31" s="74">
        <f t="shared" si="0"/>
        <v>15402.000000000002</v>
      </c>
      <c r="H31" s="69"/>
      <c r="I31" s="69"/>
    </row>
    <row r="32" spans="1:9" ht="24.95" customHeight="1" thickBot="1" x14ac:dyDescent="0.3">
      <c r="A32" s="90"/>
      <c r="B32" s="90"/>
      <c r="C32" s="29" t="s">
        <v>16</v>
      </c>
      <c r="D32" s="30">
        <v>12</v>
      </c>
      <c r="E32" s="31" t="s">
        <v>19</v>
      </c>
      <c r="F32" s="72">
        <v>224.84</v>
      </c>
      <c r="G32" s="74">
        <f t="shared" si="0"/>
        <v>2698.08</v>
      </c>
      <c r="H32" s="69"/>
      <c r="I32" s="69"/>
    </row>
    <row r="33" spans="1:9" ht="24.95" customHeight="1" thickBot="1" x14ac:dyDescent="0.3">
      <c r="A33" s="90"/>
      <c r="B33" s="90"/>
      <c r="C33" s="29" t="s">
        <v>17</v>
      </c>
      <c r="D33" s="30">
        <v>10</v>
      </c>
      <c r="E33" s="31" t="s">
        <v>19</v>
      </c>
      <c r="F33" s="72">
        <v>309.47000000000003</v>
      </c>
      <c r="G33" s="74">
        <f t="shared" si="0"/>
        <v>3094.7000000000003</v>
      </c>
      <c r="H33" s="69"/>
      <c r="I33" s="69"/>
    </row>
    <row r="34" spans="1:9" ht="24.95" customHeight="1" thickBot="1" x14ac:dyDescent="0.3">
      <c r="A34" s="90"/>
      <c r="B34" s="90"/>
      <c r="C34" s="29" t="s">
        <v>60</v>
      </c>
      <c r="D34" s="30">
        <v>25</v>
      </c>
      <c r="E34" s="31" t="s">
        <v>19</v>
      </c>
      <c r="F34" s="72">
        <v>160.27000000000001</v>
      </c>
      <c r="G34" s="74">
        <f t="shared" si="0"/>
        <v>4006.7500000000005</v>
      </c>
      <c r="H34" s="69"/>
      <c r="I34" s="69"/>
    </row>
    <row r="35" spans="1:9" ht="24.95" customHeight="1" thickBot="1" x14ac:dyDescent="0.3">
      <c r="A35" s="91"/>
      <c r="B35" s="91"/>
      <c r="C35" s="29" t="s">
        <v>18</v>
      </c>
      <c r="D35" s="30">
        <v>250</v>
      </c>
      <c r="E35" s="31" t="s">
        <v>19</v>
      </c>
      <c r="F35" s="72">
        <v>69</v>
      </c>
      <c r="G35" s="74">
        <f t="shared" si="0"/>
        <v>17250</v>
      </c>
      <c r="H35" s="69"/>
      <c r="I35" s="69"/>
    </row>
    <row r="36" spans="1:9" ht="24.95" customHeight="1" thickBot="1" x14ac:dyDescent="0.3">
      <c r="A36" s="92" t="s">
        <v>44</v>
      </c>
      <c r="B36" s="92" t="s">
        <v>26</v>
      </c>
      <c r="C36" s="15" t="s">
        <v>2</v>
      </c>
      <c r="D36" s="32">
        <v>70</v>
      </c>
      <c r="E36" s="22" t="s">
        <v>19</v>
      </c>
      <c r="F36" s="72">
        <v>65.41</v>
      </c>
      <c r="G36" s="74">
        <f t="shared" si="0"/>
        <v>4578.7</v>
      </c>
      <c r="H36" s="69"/>
      <c r="I36" s="69"/>
    </row>
    <row r="37" spans="1:9" ht="24.95" customHeight="1" thickBot="1" x14ac:dyDescent="0.3">
      <c r="A37" s="93"/>
      <c r="B37" s="93"/>
      <c r="C37" s="15" t="s">
        <v>12</v>
      </c>
      <c r="D37" s="32">
        <v>120</v>
      </c>
      <c r="E37" s="22" t="s">
        <v>19</v>
      </c>
      <c r="F37" s="72">
        <v>105.63</v>
      </c>
      <c r="G37" s="74">
        <f t="shared" si="0"/>
        <v>12675.599999999999</v>
      </c>
      <c r="H37" s="69"/>
      <c r="I37" s="69"/>
    </row>
    <row r="38" spans="1:9" ht="24.95" customHeight="1" thickBot="1" x14ac:dyDescent="0.3">
      <c r="A38" s="93"/>
      <c r="B38" s="93"/>
      <c r="C38" s="15" t="s">
        <v>3</v>
      </c>
      <c r="D38" s="32">
        <v>3000</v>
      </c>
      <c r="E38" s="22" t="s">
        <v>15</v>
      </c>
      <c r="F38" s="72">
        <v>8.42</v>
      </c>
      <c r="G38" s="74">
        <f t="shared" si="0"/>
        <v>25260</v>
      </c>
      <c r="H38" s="69"/>
      <c r="I38" s="69"/>
    </row>
    <row r="39" spans="1:9" ht="24.95" customHeight="1" thickBot="1" x14ac:dyDescent="0.3">
      <c r="A39" s="93"/>
      <c r="B39" s="93"/>
      <c r="C39" s="15" t="s">
        <v>4</v>
      </c>
      <c r="D39" s="32">
        <v>10</v>
      </c>
      <c r="E39" s="22" t="s">
        <v>19</v>
      </c>
      <c r="F39" s="72">
        <v>44.13</v>
      </c>
      <c r="G39" s="74">
        <f t="shared" si="0"/>
        <v>441.3</v>
      </c>
      <c r="H39" s="69"/>
      <c r="I39" s="69"/>
    </row>
    <row r="40" spans="1:9" ht="24.95" customHeight="1" thickBot="1" x14ac:dyDescent="0.3">
      <c r="A40" s="93"/>
      <c r="B40" s="93"/>
      <c r="C40" s="15" t="s">
        <v>5</v>
      </c>
      <c r="D40" s="32">
        <v>30</v>
      </c>
      <c r="E40" s="22" t="s">
        <v>19</v>
      </c>
      <c r="F40" s="72">
        <v>46.69</v>
      </c>
      <c r="G40" s="74">
        <f t="shared" si="0"/>
        <v>1400.6999999999998</v>
      </c>
      <c r="H40" s="69"/>
      <c r="I40" s="69"/>
    </row>
    <row r="41" spans="1:9" ht="24.95" customHeight="1" thickBot="1" x14ac:dyDescent="0.3">
      <c r="A41" s="93"/>
      <c r="B41" s="93"/>
      <c r="C41" s="15" t="s">
        <v>6</v>
      </c>
      <c r="D41" s="32">
        <v>40</v>
      </c>
      <c r="E41" s="22" t="s">
        <v>19</v>
      </c>
      <c r="F41" s="72">
        <v>44.4</v>
      </c>
      <c r="G41" s="74">
        <f t="shared" si="0"/>
        <v>1776</v>
      </c>
      <c r="H41" s="69"/>
      <c r="I41" s="69"/>
    </row>
    <row r="42" spans="1:9" ht="24.95" customHeight="1" thickBot="1" x14ac:dyDescent="0.3">
      <c r="A42" s="93"/>
      <c r="B42" s="93"/>
      <c r="C42" s="15" t="s">
        <v>7</v>
      </c>
      <c r="D42" s="32">
        <v>120</v>
      </c>
      <c r="E42" s="22" t="s">
        <v>19</v>
      </c>
      <c r="F42" s="72">
        <v>58.78</v>
      </c>
      <c r="G42" s="74">
        <f t="shared" si="0"/>
        <v>7053.6</v>
      </c>
      <c r="H42" s="69"/>
      <c r="I42" s="69"/>
    </row>
    <row r="43" spans="1:9" ht="24.95" customHeight="1" thickBot="1" x14ac:dyDescent="0.3">
      <c r="A43" s="93"/>
      <c r="B43" s="93"/>
      <c r="C43" s="15" t="s">
        <v>8</v>
      </c>
      <c r="D43" s="32">
        <v>40</v>
      </c>
      <c r="E43" s="22" t="s">
        <v>19</v>
      </c>
      <c r="F43" s="72">
        <v>46.97</v>
      </c>
      <c r="G43" s="74">
        <f t="shared" si="0"/>
        <v>1878.8</v>
      </c>
      <c r="H43" s="69"/>
      <c r="I43" s="69"/>
    </row>
    <row r="44" spans="1:9" ht="24.95" customHeight="1" thickBot="1" x14ac:dyDescent="0.3">
      <c r="A44" s="93"/>
      <c r="B44" s="93"/>
      <c r="C44" s="15" t="s">
        <v>9</v>
      </c>
      <c r="D44" s="32">
        <v>30</v>
      </c>
      <c r="E44" s="22" t="s">
        <v>19</v>
      </c>
      <c r="F44" s="72">
        <v>31.86</v>
      </c>
      <c r="G44" s="74">
        <f t="shared" si="0"/>
        <v>955.8</v>
      </c>
      <c r="H44" s="69"/>
      <c r="I44" s="69"/>
    </row>
    <row r="45" spans="1:9" ht="24.95" customHeight="1" thickBot="1" x14ac:dyDescent="0.3">
      <c r="A45" s="93"/>
      <c r="B45" s="93"/>
      <c r="C45" s="15" t="s">
        <v>10</v>
      </c>
      <c r="D45" s="32">
        <v>20</v>
      </c>
      <c r="E45" s="22" t="s">
        <v>19</v>
      </c>
      <c r="F45" s="72">
        <v>30.71</v>
      </c>
      <c r="G45" s="74">
        <f t="shared" si="0"/>
        <v>614.20000000000005</v>
      </c>
      <c r="H45" s="69"/>
      <c r="I45" s="69"/>
    </row>
    <row r="46" spans="1:9" ht="24.95" customHeight="1" thickBot="1" x14ac:dyDescent="0.3">
      <c r="A46" s="93"/>
      <c r="B46" s="93"/>
      <c r="C46" s="15" t="s">
        <v>11</v>
      </c>
      <c r="D46" s="32">
        <v>3</v>
      </c>
      <c r="E46" s="22" t="s">
        <v>19</v>
      </c>
      <c r="F46" s="72">
        <v>1228.47</v>
      </c>
      <c r="G46" s="74">
        <f t="shared" si="0"/>
        <v>3685.41</v>
      </c>
      <c r="H46" s="69"/>
      <c r="I46" s="69"/>
    </row>
    <row r="47" spans="1:9" ht="24.95" customHeight="1" thickBot="1" x14ac:dyDescent="0.3">
      <c r="A47" s="93"/>
      <c r="B47" s="93"/>
      <c r="C47" s="15" t="s">
        <v>13</v>
      </c>
      <c r="D47" s="32">
        <v>150</v>
      </c>
      <c r="E47" s="22" t="s">
        <v>19</v>
      </c>
      <c r="F47" s="72">
        <v>50.26</v>
      </c>
      <c r="G47" s="74">
        <f t="shared" si="0"/>
        <v>7539</v>
      </c>
      <c r="H47" s="69"/>
      <c r="I47" s="69"/>
    </row>
    <row r="48" spans="1:9" ht="24.95" customHeight="1" thickBot="1" x14ac:dyDescent="0.3">
      <c r="A48" s="93"/>
      <c r="B48" s="93"/>
      <c r="C48" s="15" t="s">
        <v>14</v>
      </c>
      <c r="D48" s="32">
        <v>250</v>
      </c>
      <c r="E48" s="22" t="s">
        <v>15</v>
      </c>
      <c r="F48" s="72">
        <v>154.02000000000001</v>
      </c>
      <c r="G48" s="74">
        <f t="shared" si="0"/>
        <v>38505</v>
      </c>
      <c r="H48" s="69"/>
      <c r="I48" s="69"/>
    </row>
    <row r="49" spans="1:9" ht="24.95" customHeight="1" thickBot="1" x14ac:dyDescent="0.3">
      <c r="A49" s="93"/>
      <c r="B49" s="93"/>
      <c r="C49" s="15" t="s">
        <v>16</v>
      </c>
      <c r="D49" s="32">
        <v>60</v>
      </c>
      <c r="E49" s="22" t="s">
        <v>19</v>
      </c>
      <c r="F49" s="72">
        <v>224.84</v>
      </c>
      <c r="G49" s="74">
        <f t="shared" si="0"/>
        <v>13490.4</v>
      </c>
      <c r="H49" s="69"/>
      <c r="I49" s="69"/>
    </row>
    <row r="50" spans="1:9" ht="24.95" customHeight="1" thickBot="1" x14ac:dyDescent="0.3">
      <c r="A50" s="93"/>
      <c r="B50" s="93"/>
      <c r="C50" s="15" t="s">
        <v>17</v>
      </c>
      <c r="D50" s="32">
        <v>30</v>
      </c>
      <c r="E50" s="22" t="s">
        <v>19</v>
      </c>
      <c r="F50" s="72">
        <v>309.47000000000003</v>
      </c>
      <c r="G50" s="74">
        <f t="shared" si="0"/>
        <v>9284.1</v>
      </c>
      <c r="H50" s="69"/>
      <c r="I50" s="69"/>
    </row>
    <row r="51" spans="1:9" ht="24.95" customHeight="1" thickBot="1" x14ac:dyDescent="0.3">
      <c r="A51" s="93"/>
      <c r="B51" s="93"/>
      <c r="C51" s="15" t="s">
        <v>60</v>
      </c>
      <c r="D51" s="32">
        <v>40</v>
      </c>
      <c r="E51" s="22" t="s">
        <v>19</v>
      </c>
      <c r="F51" s="72">
        <v>160.27000000000001</v>
      </c>
      <c r="G51" s="74">
        <f t="shared" si="0"/>
        <v>6410.8</v>
      </c>
      <c r="H51" s="69"/>
      <c r="I51" s="69"/>
    </row>
    <row r="52" spans="1:9" ht="24.95" customHeight="1" thickBot="1" x14ac:dyDescent="0.3">
      <c r="A52" s="94"/>
      <c r="B52" s="94"/>
      <c r="C52" s="15" t="s">
        <v>18</v>
      </c>
      <c r="D52" s="32">
        <v>440</v>
      </c>
      <c r="E52" s="22" t="s">
        <v>19</v>
      </c>
      <c r="F52" s="72">
        <v>69</v>
      </c>
      <c r="G52" s="74">
        <f t="shared" si="0"/>
        <v>30360</v>
      </c>
      <c r="H52" s="69"/>
      <c r="I52" s="69"/>
    </row>
    <row r="53" spans="1:9" ht="24.95" customHeight="1" thickBot="1" x14ac:dyDescent="0.3">
      <c r="A53" s="83" t="s">
        <v>45</v>
      </c>
      <c r="B53" s="83" t="s">
        <v>27</v>
      </c>
      <c r="C53" s="8" t="s">
        <v>2</v>
      </c>
      <c r="D53" s="9">
        <v>250</v>
      </c>
      <c r="E53" s="17" t="s">
        <v>19</v>
      </c>
      <c r="F53" s="72">
        <v>65.41</v>
      </c>
      <c r="G53" s="74">
        <f t="shared" si="0"/>
        <v>16352.5</v>
      </c>
      <c r="H53" s="69"/>
      <c r="I53" s="69"/>
    </row>
    <row r="54" spans="1:9" ht="24.95" customHeight="1" thickBot="1" x14ac:dyDescent="0.3">
      <c r="A54" s="84"/>
      <c r="B54" s="84"/>
      <c r="C54" s="8" t="s">
        <v>12</v>
      </c>
      <c r="D54" s="9">
        <v>0</v>
      </c>
      <c r="E54" s="17" t="s">
        <v>19</v>
      </c>
      <c r="F54" s="72">
        <v>105.63</v>
      </c>
      <c r="G54" s="74">
        <f t="shared" si="0"/>
        <v>0</v>
      </c>
      <c r="H54" s="69"/>
      <c r="I54" s="69"/>
    </row>
    <row r="55" spans="1:9" ht="24.95" customHeight="1" thickBot="1" x14ac:dyDescent="0.3">
      <c r="A55" s="84"/>
      <c r="B55" s="84"/>
      <c r="C55" s="8" t="s">
        <v>3</v>
      </c>
      <c r="D55" s="9">
        <v>6120</v>
      </c>
      <c r="E55" s="17" t="s">
        <v>15</v>
      </c>
      <c r="F55" s="72">
        <v>8.42</v>
      </c>
      <c r="G55" s="74">
        <f t="shared" si="0"/>
        <v>51530.400000000001</v>
      </c>
      <c r="H55" s="69"/>
      <c r="I55" s="69"/>
    </row>
    <row r="56" spans="1:9" ht="24.95" customHeight="1" thickBot="1" x14ac:dyDescent="0.3">
      <c r="A56" s="84"/>
      <c r="B56" s="84"/>
      <c r="C56" s="8" t="s">
        <v>4</v>
      </c>
      <c r="D56" s="9">
        <v>140</v>
      </c>
      <c r="E56" s="17" t="s">
        <v>19</v>
      </c>
      <c r="F56" s="72">
        <v>44.13</v>
      </c>
      <c r="G56" s="74">
        <f t="shared" si="0"/>
        <v>6178.2000000000007</v>
      </c>
      <c r="H56" s="69"/>
      <c r="I56" s="69"/>
    </row>
    <row r="57" spans="1:9" ht="24.95" customHeight="1" thickBot="1" x14ac:dyDescent="0.3">
      <c r="A57" s="84"/>
      <c r="B57" s="84"/>
      <c r="C57" s="8" t="s">
        <v>5</v>
      </c>
      <c r="D57" s="9">
        <v>70</v>
      </c>
      <c r="E57" s="17" t="s">
        <v>19</v>
      </c>
      <c r="F57" s="72">
        <v>46.69</v>
      </c>
      <c r="G57" s="74">
        <f t="shared" si="0"/>
        <v>3268.2999999999997</v>
      </c>
      <c r="H57" s="69"/>
      <c r="I57" s="69"/>
    </row>
    <row r="58" spans="1:9" ht="24.95" customHeight="1" thickBot="1" x14ac:dyDescent="0.3">
      <c r="A58" s="84"/>
      <c r="B58" s="84"/>
      <c r="C58" s="8" t="s">
        <v>6</v>
      </c>
      <c r="D58" s="9">
        <v>60</v>
      </c>
      <c r="E58" s="17" t="s">
        <v>19</v>
      </c>
      <c r="F58" s="72">
        <v>44.4</v>
      </c>
      <c r="G58" s="74">
        <f t="shared" si="0"/>
        <v>2664</v>
      </c>
      <c r="H58" s="69"/>
      <c r="I58" s="69"/>
    </row>
    <row r="59" spans="1:9" ht="24.95" customHeight="1" thickBot="1" x14ac:dyDescent="0.3">
      <c r="A59" s="84"/>
      <c r="B59" s="84"/>
      <c r="C59" s="8" t="s">
        <v>7</v>
      </c>
      <c r="D59" s="9">
        <v>150</v>
      </c>
      <c r="E59" s="17" t="s">
        <v>19</v>
      </c>
      <c r="F59" s="72">
        <v>58.78</v>
      </c>
      <c r="G59" s="74">
        <f t="shared" si="0"/>
        <v>8817</v>
      </c>
      <c r="H59" s="69"/>
      <c r="I59" s="69"/>
    </row>
    <row r="60" spans="1:9" ht="24.95" customHeight="1" thickBot="1" x14ac:dyDescent="0.3">
      <c r="A60" s="84"/>
      <c r="B60" s="84"/>
      <c r="C60" s="8" t="s">
        <v>8</v>
      </c>
      <c r="D60" s="9">
        <v>100</v>
      </c>
      <c r="E60" s="17" t="s">
        <v>19</v>
      </c>
      <c r="F60" s="72">
        <v>46.97</v>
      </c>
      <c r="G60" s="74">
        <f t="shared" si="0"/>
        <v>4697</v>
      </c>
      <c r="H60" s="69"/>
      <c r="I60" s="69"/>
    </row>
    <row r="61" spans="1:9" ht="24.95" customHeight="1" thickBot="1" x14ac:dyDescent="0.3">
      <c r="A61" s="84"/>
      <c r="B61" s="84"/>
      <c r="C61" s="8" t="s">
        <v>9</v>
      </c>
      <c r="D61" s="9">
        <v>50</v>
      </c>
      <c r="E61" s="17" t="s">
        <v>19</v>
      </c>
      <c r="F61" s="72">
        <v>31.86</v>
      </c>
      <c r="G61" s="74">
        <f t="shared" si="0"/>
        <v>1593</v>
      </c>
      <c r="H61" s="69"/>
      <c r="I61" s="69"/>
    </row>
    <row r="62" spans="1:9" ht="24.95" customHeight="1" thickBot="1" x14ac:dyDescent="0.3">
      <c r="A62" s="84"/>
      <c r="B62" s="84"/>
      <c r="C62" s="8" t="s">
        <v>10</v>
      </c>
      <c r="D62" s="9">
        <v>85</v>
      </c>
      <c r="E62" s="17" t="s">
        <v>19</v>
      </c>
      <c r="F62" s="72">
        <v>30.71</v>
      </c>
      <c r="G62" s="74">
        <f t="shared" si="0"/>
        <v>2610.35</v>
      </c>
      <c r="H62" s="69"/>
      <c r="I62" s="69"/>
    </row>
    <row r="63" spans="1:9" ht="24.95" customHeight="1" thickBot="1" x14ac:dyDescent="0.3">
      <c r="A63" s="84"/>
      <c r="B63" s="84"/>
      <c r="C63" s="8" t="s">
        <v>11</v>
      </c>
      <c r="D63" s="9">
        <v>16</v>
      </c>
      <c r="E63" s="17" t="s">
        <v>19</v>
      </c>
      <c r="F63" s="72">
        <v>1228.47</v>
      </c>
      <c r="G63" s="74">
        <f t="shared" si="0"/>
        <v>19655.52</v>
      </c>
      <c r="H63" s="69"/>
      <c r="I63" s="69"/>
    </row>
    <row r="64" spans="1:9" ht="24.95" customHeight="1" thickBot="1" x14ac:dyDescent="0.3">
      <c r="A64" s="84"/>
      <c r="B64" s="84"/>
      <c r="C64" s="8" t="s">
        <v>13</v>
      </c>
      <c r="D64" s="9">
        <v>170</v>
      </c>
      <c r="E64" s="17" t="s">
        <v>19</v>
      </c>
      <c r="F64" s="72">
        <v>50.26</v>
      </c>
      <c r="G64" s="74">
        <f t="shared" si="0"/>
        <v>8544.1999999999989</v>
      </c>
      <c r="H64" s="69"/>
      <c r="I64" s="69"/>
    </row>
    <row r="65" spans="1:9" ht="24.95" customHeight="1" thickBot="1" x14ac:dyDescent="0.3">
      <c r="A65" s="84"/>
      <c r="B65" s="84"/>
      <c r="C65" s="8" t="s">
        <v>14</v>
      </c>
      <c r="D65" s="9">
        <v>190</v>
      </c>
      <c r="E65" s="17" t="s">
        <v>15</v>
      </c>
      <c r="F65" s="72">
        <v>154.02000000000001</v>
      </c>
      <c r="G65" s="74">
        <f t="shared" si="0"/>
        <v>29263.800000000003</v>
      </c>
      <c r="H65" s="69"/>
      <c r="I65" s="69"/>
    </row>
    <row r="66" spans="1:9" ht="24.95" customHeight="1" thickBot="1" x14ac:dyDescent="0.3">
      <c r="A66" s="84"/>
      <c r="B66" s="84"/>
      <c r="C66" s="8" t="s">
        <v>16</v>
      </c>
      <c r="D66" s="9">
        <v>160</v>
      </c>
      <c r="E66" s="17" t="s">
        <v>19</v>
      </c>
      <c r="F66" s="72">
        <v>224.84</v>
      </c>
      <c r="G66" s="74">
        <f t="shared" si="0"/>
        <v>35974.400000000001</v>
      </c>
      <c r="H66" s="69"/>
      <c r="I66" s="69"/>
    </row>
    <row r="67" spans="1:9" ht="24.95" customHeight="1" thickBot="1" x14ac:dyDescent="0.3">
      <c r="A67" s="84"/>
      <c r="B67" s="84"/>
      <c r="C67" s="8" t="s">
        <v>17</v>
      </c>
      <c r="D67" s="9">
        <v>100</v>
      </c>
      <c r="E67" s="17" t="s">
        <v>19</v>
      </c>
      <c r="F67" s="72">
        <v>309.47000000000003</v>
      </c>
      <c r="G67" s="74">
        <f t="shared" ref="G67:G130" si="2">D67*F67</f>
        <v>30947.000000000004</v>
      </c>
      <c r="H67" s="69"/>
      <c r="I67" s="69"/>
    </row>
    <row r="68" spans="1:9" ht="24.95" customHeight="1" thickBot="1" x14ac:dyDescent="0.3">
      <c r="A68" s="84"/>
      <c r="B68" s="84"/>
      <c r="C68" s="8" t="s">
        <v>60</v>
      </c>
      <c r="D68" s="9">
        <v>70</v>
      </c>
      <c r="E68" s="17" t="s">
        <v>19</v>
      </c>
      <c r="F68" s="72">
        <v>160.27000000000001</v>
      </c>
      <c r="G68" s="74">
        <f t="shared" si="2"/>
        <v>11218.900000000001</v>
      </c>
      <c r="H68" s="69"/>
      <c r="I68" s="69"/>
    </row>
    <row r="69" spans="1:9" ht="24.95" customHeight="1" thickBot="1" x14ac:dyDescent="0.3">
      <c r="A69" s="85"/>
      <c r="B69" s="85"/>
      <c r="C69" s="8" t="s">
        <v>18</v>
      </c>
      <c r="D69" s="24">
        <v>700</v>
      </c>
      <c r="E69" s="17" t="s">
        <v>19</v>
      </c>
      <c r="F69" s="72">
        <v>69</v>
      </c>
      <c r="G69" s="74">
        <f t="shared" si="2"/>
        <v>48300</v>
      </c>
      <c r="H69" s="69"/>
      <c r="I69" s="69"/>
    </row>
    <row r="70" spans="1:9" ht="24.95" customHeight="1" thickBot="1" x14ac:dyDescent="0.3">
      <c r="A70" s="77" t="s">
        <v>46</v>
      </c>
      <c r="B70" s="77" t="s">
        <v>28</v>
      </c>
      <c r="C70" s="11" t="s">
        <v>2</v>
      </c>
      <c r="D70" s="27">
        <v>180</v>
      </c>
      <c r="E70" s="18" t="s">
        <v>19</v>
      </c>
      <c r="F70" s="72">
        <v>65.41</v>
      </c>
      <c r="G70" s="74">
        <f t="shared" si="2"/>
        <v>11773.8</v>
      </c>
      <c r="H70" s="69"/>
      <c r="I70" s="69"/>
    </row>
    <row r="71" spans="1:9" ht="31.5" customHeight="1" thickBot="1" x14ac:dyDescent="0.3">
      <c r="A71" s="78"/>
      <c r="B71" s="78"/>
      <c r="C71" s="11" t="s">
        <v>12</v>
      </c>
      <c r="D71" s="27">
        <v>0</v>
      </c>
      <c r="E71" s="18" t="s">
        <v>19</v>
      </c>
      <c r="F71" s="72">
        <v>105.63</v>
      </c>
      <c r="G71" s="74">
        <f t="shared" si="2"/>
        <v>0</v>
      </c>
      <c r="H71" s="69"/>
      <c r="I71" s="69"/>
    </row>
    <row r="72" spans="1:9" ht="24.75" customHeight="1" thickBot="1" x14ac:dyDescent="0.3">
      <c r="A72" s="78"/>
      <c r="B72" s="78"/>
      <c r="C72" s="11" t="s">
        <v>3</v>
      </c>
      <c r="D72" s="27">
        <v>3700</v>
      </c>
      <c r="E72" s="18" t="s">
        <v>15</v>
      </c>
      <c r="F72" s="72">
        <v>8.42</v>
      </c>
      <c r="G72" s="74">
        <f t="shared" si="2"/>
        <v>31154</v>
      </c>
      <c r="H72" s="69"/>
      <c r="I72" s="69"/>
    </row>
    <row r="73" spans="1:9" ht="24.75" customHeight="1" thickBot="1" x14ac:dyDescent="0.3">
      <c r="A73" s="78"/>
      <c r="B73" s="78"/>
      <c r="C73" s="11" t="s">
        <v>4</v>
      </c>
      <c r="D73" s="27">
        <v>50</v>
      </c>
      <c r="E73" s="18" t="s">
        <v>19</v>
      </c>
      <c r="F73" s="72">
        <v>44.13</v>
      </c>
      <c r="G73" s="74">
        <f t="shared" si="2"/>
        <v>2206.5</v>
      </c>
      <c r="H73" s="69"/>
      <c r="I73" s="69"/>
    </row>
    <row r="74" spans="1:9" ht="15.75" customHeight="1" thickBot="1" x14ac:dyDescent="0.3">
      <c r="A74" s="78"/>
      <c r="B74" s="78"/>
      <c r="C74" s="11" t="s">
        <v>5</v>
      </c>
      <c r="D74" s="27">
        <v>30</v>
      </c>
      <c r="E74" s="18" t="s">
        <v>19</v>
      </c>
      <c r="F74" s="72">
        <v>46.69</v>
      </c>
      <c r="G74" s="74">
        <f t="shared" si="2"/>
        <v>1400.6999999999998</v>
      </c>
      <c r="H74" s="69"/>
      <c r="I74" s="69"/>
    </row>
    <row r="75" spans="1:9" ht="24.95" customHeight="1" thickBot="1" x14ac:dyDescent="0.3">
      <c r="A75" s="78"/>
      <c r="B75" s="78"/>
      <c r="C75" s="10" t="s">
        <v>6</v>
      </c>
      <c r="D75" s="11">
        <v>50</v>
      </c>
      <c r="E75" s="18" t="s">
        <v>19</v>
      </c>
      <c r="F75" s="72">
        <v>44.4</v>
      </c>
      <c r="G75" s="74">
        <f t="shared" si="2"/>
        <v>2220</v>
      </c>
      <c r="H75" s="69"/>
      <c r="I75" s="69"/>
    </row>
    <row r="76" spans="1:9" ht="24.95" customHeight="1" thickBot="1" x14ac:dyDescent="0.3">
      <c r="A76" s="78"/>
      <c r="B76" s="78"/>
      <c r="C76" s="10" t="s">
        <v>7</v>
      </c>
      <c r="D76" s="11">
        <v>150</v>
      </c>
      <c r="E76" s="18" t="s">
        <v>19</v>
      </c>
      <c r="F76" s="72">
        <v>58.78</v>
      </c>
      <c r="G76" s="74">
        <f t="shared" si="2"/>
        <v>8817</v>
      </c>
      <c r="H76" s="69"/>
      <c r="I76" s="69"/>
    </row>
    <row r="77" spans="1:9" ht="24.95" customHeight="1" thickBot="1" x14ac:dyDescent="0.3">
      <c r="A77" s="78"/>
      <c r="B77" s="78"/>
      <c r="C77" s="10" t="s">
        <v>8</v>
      </c>
      <c r="D77" s="11">
        <v>70</v>
      </c>
      <c r="E77" s="18" t="s">
        <v>19</v>
      </c>
      <c r="F77" s="72">
        <v>46.97</v>
      </c>
      <c r="G77" s="74">
        <f t="shared" si="2"/>
        <v>3287.9</v>
      </c>
      <c r="H77" s="69"/>
      <c r="I77" s="69"/>
    </row>
    <row r="78" spans="1:9" ht="24.95" customHeight="1" thickBot="1" x14ac:dyDescent="0.3">
      <c r="A78" s="78"/>
      <c r="B78" s="78"/>
      <c r="C78" s="10" t="s">
        <v>9</v>
      </c>
      <c r="D78" s="11">
        <v>0</v>
      </c>
      <c r="E78" s="18" t="s">
        <v>19</v>
      </c>
      <c r="F78" s="72">
        <v>31.86</v>
      </c>
      <c r="G78" s="74">
        <f t="shared" si="2"/>
        <v>0</v>
      </c>
      <c r="H78" s="69"/>
      <c r="I78" s="69"/>
    </row>
    <row r="79" spans="1:9" ht="24.95" customHeight="1" thickBot="1" x14ac:dyDescent="0.3">
      <c r="A79" s="78"/>
      <c r="B79" s="78"/>
      <c r="C79" s="10" t="s">
        <v>10</v>
      </c>
      <c r="D79" s="11">
        <v>5</v>
      </c>
      <c r="E79" s="18" t="s">
        <v>19</v>
      </c>
      <c r="F79" s="72">
        <v>30.71</v>
      </c>
      <c r="G79" s="74">
        <f t="shared" si="2"/>
        <v>153.55000000000001</v>
      </c>
      <c r="H79" s="69"/>
      <c r="I79" s="69"/>
    </row>
    <row r="80" spans="1:9" ht="24.95" customHeight="1" thickBot="1" x14ac:dyDescent="0.3">
      <c r="A80" s="78"/>
      <c r="B80" s="78"/>
      <c r="C80" s="10" t="s">
        <v>11</v>
      </c>
      <c r="D80" s="11">
        <v>2.5</v>
      </c>
      <c r="E80" s="18" t="s">
        <v>19</v>
      </c>
      <c r="F80" s="72">
        <v>1228.47</v>
      </c>
      <c r="G80" s="74">
        <v>3071.18</v>
      </c>
      <c r="H80" s="69"/>
      <c r="I80" s="69"/>
    </row>
    <row r="81" spans="1:9" ht="24.95" customHeight="1" thickBot="1" x14ac:dyDescent="0.3">
      <c r="A81" s="78"/>
      <c r="B81" s="78"/>
      <c r="C81" s="10" t="s">
        <v>13</v>
      </c>
      <c r="D81" s="11">
        <v>150</v>
      </c>
      <c r="E81" s="18" t="s">
        <v>19</v>
      </c>
      <c r="F81" s="72">
        <v>50.26</v>
      </c>
      <c r="G81" s="74">
        <f t="shared" si="2"/>
        <v>7539</v>
      </c>
      <c r="H81" s="69"/>
      <c r="I81" s="69"/>
    </row>
    <row r="82" spans="1:9" ht="24.95" customHeight="1" thickBot="1" x14ac:dyDescent="0.3">
      <c r="A82" s="78"/>
      <c r="B82" s="78"/>
      <c r="C82" s="10" t="s">
        <v>14</v>
      </c>
      <c r="D82" s="11">
        <v>150</v>
      </c>
      <c r="E82" s="18" t="s">
        <v>15</v>
      </c>
      <c r="F82" s="72">
        <v>154.02000000000001</v>
      </c>
      <c r="G82" s="74">
        <f t="shared" si="2"/>
        <v>23103</v>
      </c>
      <c r="H82" s="69"/>
      <c r="I82" s="69"/>
    </row>
    <row r="83" spans="1:9" ht="24.95" customHeight="1" thickBot="1" x14ac:dyDescent="0.3">
      <c r="A83" s="78"/>
      <c r="B83" s="78"/>
      <c r="C83" s="10" t="s">
        <v>16</v>
      </c>
      <c r="D83" s="11">
        <v>86</v>
      </c>
      <c r="E83" s="18" t="s">
        <v>19</v>
      </c>
      <c r="F83" s="72">
        <v>224.84</v>
      </c>
      <c r="G83" s="74">
        <f t="shared" si="2"/>
        <v>19336.240000000002</v>
      </c>
      <c r="H83" s="69"/>
      <c r="I83" s="69"/>
    </row>
    <row r="84" spans="1:9" ht="24.95" customHeight="1" thickBot="1" x14ac:dyDescent="0.3">
      <c r="A84" s="78"/>
      <c r="B84" s="78"/>
      <c r="C84" s="10" t="s">
        <v>17</v>
      </c>
      <c r="D84" s="11">
        <v>40</v>
      </c>
      <c r="E84" s="18" t="s">
        <v>19</v>
      </c>
      <c r="F84" s="72">
        <v>309.47000000000003</v>
      </c>
      <c r="G84" s="74">
        <f t="shared" si="2"/>
        <v>12378.800000000001</v>
      </c>
      <c r="H84" s="69"/>
      <c r="I84" s="69"/>
    </row>
    <row r="85" spans="1:9" ht="24.95" customHeight="1" thickBot="1" x14ac:dyDescent="0.3">
      <c r="A85" s="78"/>
      <c r="B85" s="78"/>
      <c r="C85" s="33" t="s">
        <v>60</v>
      </c>
      <c r="D85" s="11">
        <v>40</v>
      </c>
      <c r="E85" s="18" t="s">
        <v>19</v>
      </c>
      <c r="F85" s="72">
        <v>160.27000000000001</v>
      </c>
      <c r="G85" s="74">
        <f t="shared" si="2"/>
        <v>6410.8</v>
      </c>
      <c r="H85" s="69"/>
      <c r="I85" s="69"/>
    </row>
    <row r="86" spans="1:9" ht="24.95" customHeight="1" thickBot="1" x14ac:dyDescent="0.3">
      <c r="A86" s="78"/>
      <c r="B86" s="86"/>
      <c r="C86" s="27" t="s">
        <v>18</v>
      </c>
      <c r="D86" s="26">
        <v>800</v>
      </c>
      <c r="E86" s="18" t="s">
        <v>19</v>
      </c>
      <c r="F86" s="72">
        <v>69</v>
      </c>
      <c r="G86" s="74">
        <f t="shared" si="2"/>
        <v>55200</v>
      </c>
      <c r="H86" s="69"/>
      <c r="I86" s="69"/>
    </row>
    <row r="87" spans="1:9" ht="24.95" customHeight="1" x14ac:dyDescent="0.25">
      <c r="A87" s="79" t="s">
        <v>47</v>
      </c>
      <c r="B87" s="87" t="s">
        <v>29</v>
      </c>
      <c r="C87" s="34" t="s">
        <v>2</v>
      </c>
      <c r="D87" s="34">
        <v>490</v>
      </c>
      <c r="E87" s="35" t="s">
        <v>19</v>
      </c>
      <c r="F87" s="72">
        <v>65.41</v>
      </c>
      <c r="G87" s="74">
        <f t="shared" si="2"/>
        <v>32050.899999999998</v>
      </c>
      <c r="H87" s="69"/>
      <c r="I87" s="69"/>
    </row>
    <row r="88" spans="1:9" ht="24.75" customHeight="1" x14ac:dyDescent="0.25">
      <c r="A88" s="80"/>
      <c r="B88" s="88"/>
      <c r="C88" s="34" t="s">
        <v>12</v>
      </c>
      <c r="D88" s="34">
        <v>0</v>
      </c>
      <c r="E88" s="35" t="s">
        <v>19</v>
      </c>
      <c r="F88" s="72">
        <v>105.63</v>
      </c>
      <c r="G88" s="74">
        <f t="shared" si="2"/>
        <v>0</v>
      </c>
      <c r="H88" s="69"/>
      <c r="I88" s="69"/>
    </row>
    <row r="89" spans="1:9" ht="24.75" customHeight="1" x14ac:dyDescent="0.25">
      <c r="A89" s="80"/>
      <c r="B89" s="88"/>
      <c r="C89" s="34" t="s">
        <v>3</v>
      </c>
      <c r="D89" s="34">
        <v>4000</v>
      </c>
      <c r="E89" s="35" t="s">
        <v>15</v>
      </c>
      <c r="F89" s="72">
        <v>8.42</v>
      </c>
      <c r="G89" s="74">
        <f t="shared" si="2"/>
        <v>33680</v>
      </c>
      <c r="H89" s="69"/>
      <c r="I89" s="69"/>
    </row>
    <row r="90" spans="1:9" ht="24.75" customHeight="1" x14ac:dyDescent="0.25">
      <c r="A90" s="80"/>
      <c r="B90" s="88"/>
      <c r="C90" s="34" t="s">
        <v>4</v>
      </c>
      <c r="D90" s="34">
        <v>180</v>
      </c>
      <c r="E90" s="35" t="s">
        <v>19</v>
      </c>
      <c r="F90" s="72">
        <v>44.13</v>
      </c>
      <c r="G90" s="74">
        <f t="shared" si="2"/>
        <v>7943.4000000000005</v>
      </c>
      <c r="H90" s="69"/>
      <c r="I90" s="69"/>
    </row>
    <row r="91" spans="1:9" ht="24.75" customHeight="1" x14ac:dyDescent="0.25">
      <c r="A91" s="80"/>
      <c r="B91" s="88"/>
      <c r="C91" s="34" t="s">
        <v>5</v>
      </c>
      <c r="D91" s="34">
        <v>100</v>
      </c>
      <c r="E91" s="35" t="s">
        <v>19</v>
      </c>
      <c r="F91" s="72">
        <v>46.69</v>
      </c>
      <c r="G91" s="74">
        <f t="shared" si="2"/>
        <v>4669</v>
      </c>
      <c r="H91" s="69"/>
      <c r="I91" s="69"/>
    </row>
    <row r="92" spans="1:9" ht="24.95" customHeight="1" thickBot="1" x14ac:dyDescent="0.3">
      <c r="A92" s="80"/>
      <c r="B92" s="88"/>
      <c r="C92" s="34" t="s">
        <v>6</v>
      </c>
      <c r="D92" s="36">
        <v>100</v>
      </c>
      <c r="E92" s="35" t="s">
        <v>19</v>
      </c>
      <c r="F92" s="72">
        <v>44.4</v>
      </c>
      <c r="G92" s="74">
        <f t="shared" si="2"/>
        <v>4440</v>
      </c>
      <c r="H92" s="69"/>
      <c r="I92" s="69"/>
    </row>
    <row r="93" spans="1:9" ht="24.95" customHeight="1" thickBot="1" x14ac:dyDescent="0.3">
      <c r="A93" s="80"/>
      <c r="B93" s="88"/>
      <c r="C93" s="34" t="s">
        <v>7</v>
      </c>
      <c r="D93" s="36">
        <v>300</v>
      </c>
      <c r="E93" s="35" t="s">
        <v>19</v>
      </c>
      <c r="F93" s="72">
        <v>58.78</v>
      </c>
      <c r="G93" s="74">
        <f t="shared" si="2"/>
        <v>17634</v>
      </c>
      <c r="H93" s="69"/>
      <c r="I93" s="69"/>
    </row>
    <row r="94" spans="1:9" ht="24.95" customHeight="1" thickBot="1" x14ac:dyDescent="0.3">
      <c r="A94" s="80"/>
      <c r="B94" s="88"/>
      <c r="C94" s="34" t="s">
        <v>8</v>
      </c>
      <c r="D94" s="36">
        <v>100</v>
      </c>
      <c r="E94" s="35" t="s">
        <v>19</v>
      </c>
      <c r="F94" s="72">
        <v>46.97</v>
      </c>
      <c r="G94" s="74">
        <f t="shared" si="2"/>
        <v>4697</v>
      </c>
      <c r="H94" s="69"/>
      <c r="I94" s="69"/>
    </row>
    <row r="95" spans="1:9" ht="24.95" customHeight="1" thickBot="1" x14ac:dyDescent="0.3">
      <c r="A95" s="80"/>
      <c r="B95" s="88"/>
      <c r="C95" s="34" t="s">
        <v>9</v>
      </c>
      <c r="D95" s="36">
        <v>100</v>
      </c>
      <c r="E95" s="35" t="s">
        <v>19</v>
      </c>
      <c r="F95" s="72">
        <v>31.86</v>
      </c>
      <c r="G95" s="74">
        <f t="shared" si="2"/>
        <v>3186</v>
      </c>
      <c r="H95" s="69"/>
      <c r="I95" s="69"/>
    </row>
    <row r="96" spans="1:9" ht="24.95" customHeight="1" thickBot="1" x14ac:dyDescent="0.3">
      <c r="A96" s="80"/>
      <c r="B96" s="88"/>
      <c r="C96" s="34" t="s">
        <v>10</v>
      </c>
      <c r="D96" s="36">
        <v>0</v>
      </c>
      <c r="E96" s="35" t="s">
        <v>19</v>
      </c>
      <c r="F96" s="72">
        <v>30.71</v>
      </c>
      <c r="G96" s="74">
        <f t="shared" si="2"/>
        <v>0</v>
      </c>
      <c r="H96" s="69"/>
      <c r="I96" s="69"/>
    </row>
    <row r="97" spans="1:9" ht="24.95" customHeight="1" thickBot="1" x14ac:dyDescent="0.3">
      <c r="A97" s="80"/>
      <c r="B97" s="88"/>
      <c r="C97" s="34" t="s">
        <v>11</v>
      </c>
      <c r="D97" s="36">
        <v>15</v>
      </c>
      <c r="E97" s="35" t="s">
        <v>19</v>
      </c>
      <c r="F97" s="72">
        <v>1228.47</v>
      </c>
      <c r="G97" s="74">
        <f t="shared" si="2"/>
        <v>18427.05</v>
      </c>
      <c r="H97" s="69"/>
      <c r="I97" s="69"/>
    </row>
    <row r="98" spans="1:9" ht="24.95" customHeight="1" thickBot="1" x14ac:dyDescent="0.3">
      <c r="A98" s="80"/>
      <c r="B98" s="88"/>
      <c r="C98" s="34" t="s">
        <v>13</v>
      </c>
      <c r="D98" s="36">
        <v>200</v>
      </c>
      <c r="E98" s="35" t="s">
        <v>15</v>
      </c>
      <c r="F98" s="72">
        <v>50.26</v>
      </c>
      <c r="G98" s="74">
        <f t="shared" si="2"/>
        <v>10052</v>
      </c>
      <c r="H98" s="69"/>
      <c r="I98" s="69"/>
    </row>
    <row r="99" spans="1:9" ht="24.95" customHeight="1" thickBot="1" x14ac:dyDescent="0.3">
      <c r="A99" s="80"/>
      <c r="B99" s="88"/>
      <c r="C99" s="34" t="s">
        <v>14</v>
      </c>
      <c r="D99" s="36">
        <v>120</v>
      </c>
      <c r="E99" s="35" t="s">
        <v>19</v>
      </c>
      <c r="F99" s="72">
        <v>154.02000000000001</v>
      </c>
      <c r="G99" s="74">
        <f t="shared" si="2"/>
        <v>18482.400000000001</v>
      </c>
      <c r="H99" s="69"/>
      <c r="I99" s="69"/>
    </row>
    <row r="100" spans="1:9" ht="24.95" customHeight="1" thickBot="1" x14ac:dyDescent="0.3">
      <c r="A100" s="80"/>
      <c r="B100" s="88"/>
      <c r="C100" s="34" t="s">
        <v>16</v>
      </c>
      <c r="D100" s="36">
        <v>69</v>
      </c>
      <c r="E100" s="35" t="s">
        <v>19</v>
      </c>
      <c r="F100" s="72">
        <v>224.84</v>
      </c>
      <c r="G100" s="74">
        <f t="shared" si="2"/>
        <v>15513.960000000001</v>
      </c>
      <c r="H100" s="69"/>
      <c r="I100" s="69"/>
    </row>
    <row r="101" spans="1:9" ht="24.95" customHeight="1" thickBot="1" x14ac:dyDescent="0.3">
      <c r="A101" s="80"/>
      <c r="B101" s="88"/>
      <c r="C101" s="34" t="s">
        <v>17</v>
      </c>
      <c r="D101" s="36">
        <v>60</v>
      </c>
      <c r="E101" s="35" t="s">
        <v>19</v>
      </c>
      <c r="F101" s="72">
        <v>309.47000000000003</v>
      </c>
      <c r="G101" s="74">
        <f t="shared" si="2"/>
        <v>18568.2</v>
      </c>
      <c r="H101" s="69"/>
      <c r="I101" s="69"/>
    </row>
    <row r="102" spans="1:9" ht="24.95" customHeight="1" thickBot="1" x14ac:dyDescent="0.3">
      <c r="A102" s="80"/>
      <c r="B102" s="88"/>
      <c r="C102" s="34" t="s">
        <v>60</v>
      </c>
      <c r="D102" s="36">
        <v>60</v>
      </c>
      <c r="E102" s="35" t="s">
        <v>19</v>
      </c>
      <c r="F102" s="72">
        <v>160.27000000000001</v>
      </c>
      <c r="G102" s="74">
        <f t="shared" si="2"/>
        <v>9616.2000000000007</v>
      </c>
      <c r="H102" s="69"/>
      <c r="I102" s="69"/>
    </row>
    <row r="103" spans="1:9" ht="24.95" customHeight="1" thickBot="1" x14ac:dyDescent="0.3">
      <c r="A103" s="80"/>
      <c r="B103" s="88"/>
      <c r="C103" s="34" t="s">
        <v>18</v>
      </c>
      <c r="D103" s="36">
        <v>800</v>
      </c>
      <c r="E103" s="35" t="s">
        <v>19</v>
      </c>
      <c r="F103" s="72">
        <v>69</v>
      </c>
      <c r="G103" s="74">
        <f t="shared" si="2"/>
        <v>55200</v>
      </c>
      <c r="H103" s="69"/>
      <c r="I103" s="69"/>
    </row>
    <row r="104" spans="1:9" ht="24.95" customHeight="1" thickBot="1" x14ac:dyDescent="0.3">
      <c r="A104" s="118" t="s">
        <v>48</v>
      </c>
      <c r="B104" s="121" t="s">
        <v>30</v>
      </c>
      <c r="C104" s="37" t="s">
        <v>2</v>
      </c>
      <c r="D104" s="38">
        <v>300</v>
      </c>
      <c r="E104" s="39" t="s">
        <v>19</v>
      </c>
      <c r="F104" s="72">
        <v>65.41</v>
      </c>
      <c r="G104" s="74">
        <f t="shared" si="2"/>
        <v>19623</v>
      </c>
      <c r="H104" s="69"/>
      <c r="I104" s="69"/>
    </row>
    <row r="105" spans="1:9" ht="24.95" customHeight="1" thickBot="1" x14ac:dyDescent="0.3">
      <c r="A105" s="119"/>
      <c r="B105" s="119"/>
      <c r="C105" s="37" t="s">
        <v>12</v>
      </c>
      <c r="D105" s="38">
        <v>0</v>
      </c>
      <c r="E105" s="39" t="s">
        <v>19</v>
      </c>
      <c r="F105" s="72">
        <v>105.63</v>
      </c>
      <c r="G105" s="74">
        <f t="shared" si="2"/>
        <v>0</v>
      </c>
      <c r="H105" s="69"/>
      <c r="I105" s="69"/>
    </row>
    <row r="106" spans="1:9" ht="24.95" customHeight="1" thickBot="1" x14ac:dyDescent="0.3">
      <c r="A106" s="119"/>
      <c r="B106" s="119"/>
      <c r="C106" s="37" t="s">
        <v>3</v>
      </c>
      <c r="D106" s="38">
        <v>7400</v>
      </c>
      <c r="E106" s="39" t="s">
        <v>15</v>
      </c>
      <c r="F106" s="72">
        <v>8.42</v>
      </c>
      <c r="G106" s="74">
        <f t="shared" si="2"/>
        <v>62308</v>
      </c>
      <c r="H106" s="69"/>
      <c r="I106" s="69"/>
    </row>
    <row r="107" spans="1:9" ht="24.95" customHeight="1" thickBot="1" x14ac:dyDescent="0.3">
      <c r="A107" s="119"/>
      <c r="B107" s="119"/>
      <c r="C107" s="37" t="s">
        <v>4</v>
      </c>
      <c r="D107" s="38">
        <v>160</v>
      </c>
      <c r="E107" s="39" t="s">
        <v>19</v>
      </c>
      <c r="F107" s="72">
        <v>44.13</v>
      </c>
      <c r="G107" s="74">
        <f t="shared" si="2"/>
        <v>7060.8</v>
      </c>
      <c r="H107" s="69"/>
      <c r="I107" s="69"/>
    </row>
    <row r="108" spans="1:9" ht="24.95" customHeight="1" thickBot="1" x14ac:dyDescent="0.3">
      <c r="A108" s="119"/>
      <c r="B108" s="119"/>
      <c r="C108" s="37" t="s">
        <v>5</v>
      </c>
      <c r="D108" s="38">
        <v>140</v>
      </c>
      <c r="E108" s="39" t="s">
        <v>19</v>
      </c>
      <c r="F108" s="72">
        <v>46.69</v>
      </c>
      <c r="G108" s="74">
        <f t="shared" si="2"/>
        <v>6536.5999999999995</v>
      </c>
      <c r="H108" s="69"/>
      <c r="I108" s="69"/>
    </row>
    <row r="109" spans="1:9" ht="24.95" customHeight="1" thickBot="1" x14ac:dyDescent="0.3">
      <c r="A109" s="119"/>
      <c r="B109" s="119"/>
      <c r="C109" s="37" t="s">
        <v>6</v>
      </c>
      <c r="D109" s="38">
        <v>120</v>
      </c>
      <c r="E109" s="39" t="s">
        <v>19</v>
      </c>
      <c r="F109" s="72">
        <v>44.4</v>
      </c>
      <c r="G109" s="74">
        <f t="shared" si="2"/>
        <v>5328</v>
      </c>
      <c r="H109" s="69"/>
      <c r="I109" s="69"/>
    </row>
    <row r="110" spans="1:9" ht="24.95" customHeight="1" thickBot="1" x14ac:dyDescent="0.3">
      <c r="A110" s="119"/>
      <c r="B110" s="119"/>
      <c r="C110" s="37" t="s">
        <v>7</v>
      </c>
      <c r="D110" s="38">
        <v>120</v>
      </c>
      <c r="E110" s="39" t="s">
        <v>19</v>
      </c>
      <c r="F110" s="72">
        <v>58.78</v>
      </c>
      <c r="G110" s="74">
        <f t="shared" si="2"/>
        <v>7053.6</v>
      </c>
      <c r="H110" s="69"/>
      <c r="I110" s="69"/>
    </row>
    <row r="111" spans="1:9" ht="24.95" customHeight="1" thickBot="1" x14ac:dyDescent="0.3">
      <c r="A111" s="119"/>
      <c r="B111" s="119"/>
      <c r="C111" s="37" t="s">
        <v>8</v>
      </c>
      <c r="D111" s="38">
        <v>120</v>
      </c>
      <c r="E111" s="39" t="s">
        <v>19</v>
      </c>
      <c r="F111" s="72">
        <v>46.97</v>
      </c>
      <c r="G111" s="74">
        <f t="shared" si="2"/>
        <v>5636.4</v>
      </c>
      <c r="H111" s="69"/>
      <c r="I111" s="69"/>
    </row>
    <row r="112" spans="1:9" ht="24.95" customHeight="1" thickBot="1" x14ac:dyDescent="0.3">
      <c r="A112" s="119"/>
      <c r="B112" s="119"/>
      <c r="C112" s="37" t="s">
        <v>9</v>
      </c>
      <c r="D112" s="38">
        <v>140</v>
      </c>
      <c r="E112" s="39" t="s">
        <v>19</v>
      </c>
      <c r="F112" s="72">
        <v>31.86</v>
      </c>
      <c r="G112" s="74">
        <f t="shared" si="2"/>
        <v>4460.3999999999996</v>
      </c>
      <c r="H112" s="69"/>
      <c r="I112" s="69"/>
    </row>
    <row r="113" spans="1:9" ht="24.95" customHeight="1" thickBot="1" x14ac:dyDescent="0.3">
      <c r="A113" s="119"/>
      <c r="B113" s="119"/>
      <c r="C113" s="37" t="s">
        <v>10</v>
      </c>
      <c r="D113" s="38">
        <v>240</v>
      </c>
      <c r="E113" s="39" t="s">
        <v>19</v>
      </c>
      <c r="F113" s="72">
        <v>30.71</v>
      </c>
      <c r="G113" s="74">
        <f t="shared" si="2"/>
        <v>7370.4000000000005</v>
      </c>
      <c r="H113" s="69"/>
      <c r="I113" s="69"/>
    </row>
    <row r="114" spans="1:9" ht="24.95" customHeight="1" thickBot="1" x14ac:dyDescent="0.3">
      <c r="A114" s="119"/>
      <c r="B114" s="119"/>
      <c r="C114" s="37" t="s">
        <v>11</v>
      </c>
      <c r="D114" s="38">
        <v>18</v>
      </c>
      <c r="E114" s="39" t="s">
        <v>19</v>
      </c>
      <c r="F114" s="72">
        <v>1228.47</v>
      </c>
      <c r="G114" s="74">
        <f t="shared" si="2"/>
        <v>22112.46</v>
      </c>
      <c r="H114" s="69"/>
      <c r="I114" s="69"/>
    </row>
    <row r="115" spans="1:9" ht="24.95" customHeight="1" thickBot="1" x14ac:dyDescent="0.3">
      <c r="A115" s="119"/>
      <c r="B115" s="119"/>
      <c r="C115" s="37" t="s">
        <v>13</v>
      </c>
      <c r="D115" s="38">
        <v>140</v>
      </c>
      <c r="E115" s="39" t="s">
        <v>19</v>
      </c>
      <c r="F115" s="72">
        <v>50.26</v>
      </c>
      <c r="G115" s="74">
        <f t="shared" si="2"/>
        <v>7036.4</v>
      </c>
      <c r="H115" s="69"/>
      <c r="I115" s="69"/>
    </row>
    <row r="116" spans="1:9" ht="24.95" customHeight="1" thickBot="1" x14ac:dyDescent="0.3">
      <c r="A116" s="119"/>
      <c r="B116" s="119"/>
      <c r="C116" s="37" t="s">
        <v>14</v>
      </c>
      <c r="D116" s="38">
        <v>0</v>
      </c>
      <c r="E116" s="39" t="s">
        <v>15</v>
      </c>
      <c r="F116" s="72">
        <v>154.02000000000001</v>
      </c>
      <c r="G116" s="74">
        <f t="shared" si="2"/>
        <v>0</v>
      </c>
      <c r="H116" s="69"/>
      <c r="I116" s="69"/>
    </row>
    <row r="117" spans="1:9" ht="24.95" customHeight="1" thickBot="1" x14ac:dyDescent="0.3">
      <c r="A117" s="119"/>
      <c r="B117" s="119"/>
      <c r="C117" s="37" t="s">
        <v>16</v>
      </c>
      <c r="D117" s="38">
        <v>188</v>
      </c>
      <c r="E117" s="39" t="s">
        <v>19</v>
      </c>
      <c r="F117" s="72">
        <v>224.84</v>
      </c>
      <c r="G117" s="74">
        <f t="shared" si="2"/>
        <v>42269.919999999998</v>
      </c>
      <c r="H117" s="69"/>
      <c r="I117" s="69"/>
    </row>
    <row r="118" spans="1:9" ht="24.95" customHeight="1" thickBot="1" x14ac:dyDescent="0.3">
      <c r="A118" s="119"/>
      <c r="B118" s="119"/>
      <c r="C118" s="37" t="s">
        <v>17</v>
      </c>
      <c r="D118" s="38">
        <v>40</v>
      </c>
      <c r="E118" s="39" t="s">
        <v>19</v>
      </c>
      <c r="F118" s="72">
        <v>309.47000000000003</v>
      </c>
      <c r="G118" s="74">
        <f t="shared" si="2"/>
        <v>12378.800000000001</v>
      </c>
      <c r="H118" s="69"/>
      <c r="I118" s="69"/>
    </row>
    <row r="119" spans="1:9" ht="24.95" customHeight="1" thickBot="1" x14ac:dyDescent="0.3">
      <c r="A119" s="119"/>
      <c r="B119" s="119"/>
      <c r="C119" s="37" t="s">
        <v>60</v>
      </c>
      <c r="D119" s="38">
        <v>0</v>
      </c>
      <c r="E119" s="39" t="s">
        <v>19</v>
      </c>
      <c r="F119" s="72">
        <v>160.27000000000001</v>
      </c>
      <c r="G119" s="74">
        <f t="shared" si="2"/>
        <v>0</v>
      </c>
      <c r="H119" s="69"/>
      <c r="I119" s="69"/>
    </row>
    <row r="120" spans="1:9" ht="24.95" customHeight="1" thickBot="1" x14ac:dyDescent="0.3">
      <c r="A120" s="120"/>
      <c r="B120" s="120"/>
      <c r="C120" s="37" t="s">
        <v>18</v>
      </c>
      <c r="D120" s="38">
        <v>2200</v>
      </c>
      <c r="E120" s="39" t="s">
        <v>19</v>
      </c>
      <c r="F120" s="72">
        <v>69</v>
      </c>
      <c r="G120" s="74">
        <f t="shared" si="2"/>
        <v>151800</v>
      </c>
      <c r="H120" s="69"/>
      <c r="I120" s="69"/>
    </row>
    <row r="121" spans="1:9" ht="24.95" customHeight="1" thickBot="1" x14ac:dyDescent="0.3">
      <c r="A121" s="122" t="s">
        <v>49</v>
      </c>
      <c r="B121" s="122" t="s">
        <v>31</v>
      </c>
      <c r="C121" s="25" t="s">
        <v>2</v>
      </c>
      <c r="D121" s="13">
        <v>150</v>
      </c>
      <c r="E121" s="20" t="s">
        <v>19</v>
      </c>
      <c r="F121" s="72">
        <v>65.41</v>
      </c>
      <c r="G121" s="74">
        <f t="shared" si="2"/>
        <v>9811.5</v>
      </c>
      <c r="H121" s="69"/>
      <c r="I121" s="69"/>
    </row>
    <row r="122" spans="1:9" ht="24.95" customHeight="1" thickBot="1" x14ac:dyDescent="0.3">
      <c r="A122" s="123"/>
      <c r="B122" s="123"/>
      <c r="C122" s="25" t="s">
        <v>12</v>
      </c>
      <c r="D122" s="13">
        <v>150</v>
      </c>
      <c r="E122" s="20" t="s">
        <v>19</v>
      </c>
      <c r="F122" s="72">
        <v>105.63</v>
      </c>
      <c r="G122" s="74">
        <f t="shared" si="2"/>
        <v>15844.5</v>
      </c>
      <c r="H122" s="69"/>
      <c r="I122" s="69"/>
    </row>
    <row r="123" spans="1:9" ht="24.95" customHeight="1" thickBot="1" x14ac:dyDescent="0.3">
      <c r="A123" s="123"/>
      <c r="B123" s="123"/>
      <c r="C123" s="25" t="s">
        <v>3</v>
      </c>
      <c r="D123" s="13">
        <v>2520</v>
      </c>
      <c r="E123" s="20" t="s">
        <v>15</v>
      </c>
      <c r="F123" s="72">
        <v>8.42</v>
      </c>
      <c r="G123" s="74">
        <f t="shared" si="2"/>
        <v>21218.400000000001</v>
      </c>
      <c r="H123" s="69"/>
      <c r="I123" s="69"/>
    </row>
    <row r="124" spans="1:9" ht="24.95" customHeight="1" thickBot="1" x14ac:dyDescent="0.3">
      <c r="A124" s="123"/>
      <c r="B124" s="123"/>
      <c r="C124" s="25" t="s">
        <v>4</v>
      </c>
      <c r="D124" s="13">
        <v>100</v>
      </c>
      <c r="E124" s="20" t="s">
        <v>19</v>
      </c>
      <c r="F124" s="72">
        <v>44.13</v>
      </c>
      <c r="G124" s="74">
        <f t="shared" si="2"/>
        <v>4413</v>
      </c>
      <c r="H124" s="69"/>
      <c r="I124" s="69"/>
    </row>
    <row r="125" spans="1:9" ht="24.95" customHeight="1" thickBot="1" x14ac:dyDescent="0.3">
      <c r="A125" s="123"/>
      <c r="B125" s="123"/>
      <c r="C125" s="25" t="s">
        <v>5</v>
      </c>
      <c r="D125" s="13">
        <v>75</v>
      </c>
      <c r="E125" s="20" t="s">
        <v>19</v>
      </c>
      <c r="F125" s="72">
        <v>46.69</v>
      </c>
      <c r="G125" s="74">
        <f t="shared" si="2"/>
        <v>3501.75</v>
      </c>
      <c r="H125" s="69"/>
      <c r="I125" s="69"/>
    </row>
    <row r="126" spans="1:9" ht="24.95" customHeight="1" thickBot="1" x14ac:dyDescent="0.3">
      <c r="A126" s="123"/>
      <c r="B126" s="123"/>
      <c r="C126" s="25" t="s">
        <v>6</v>
      </c>
      <c r="D126" s="13">
        <v>50</v>
      </c>
      <c r="E126" s="20" t="s">
        <v>19</v>
      </c>
      <c r="F126" s="72">
        <v>44.4</v>
      </c>
      <c r="G126" s="74">
        <f t="shared" si="2"/>
        <v>2220</v>
      </c>
      <c r="H126" s="69"/>
      <c r="I126" s="69"/>
    </row>
    <row r="127" spans="1:9" ht="24.95" customHeight="1" thickBot="1" x14ac:dyDescent="0.3">
      <c r="A127" s="123"/>
      <c r="B127" s="123"/>
      <c r="C127" s="25" t="s">
        <v>7</v>
      </c>
      <c r="D127" s="13">
        <v>150</v>
      </c>
      <c r="E127" s="20" t="s">
        <v>19</v>
      </c>
      <c r="F127" s="72">
        <v>58.78</v>
      </c>
      <c r="G127" s="74">
        <f t="shared" si="2"/>
        <v>8817</v>
      </c>
      <c r="H127" s="69"/>
      <c r="I127" s="69"/>
    </row>
    <row r="128" spans="1:9" ht="24.95" customHeight="1" thickBot="1" x14ac:dyDescent="0.3">
      <c r="A128" s="123"/>
      <c r="B128" s="123"/>
      <c r="C128" s="25" t="s">
        <v>8</v>
      </c>
      <c r="D128" s="13">
        <v>75</v>
      </c>
      <c r="E128" s="20" t="s">
        <v>19</v>
      </c>
      <c r="F128" s="72">
        <v>46.97</v>
      </c>
      <c r="G128" s="74">
        <f t="shared" si="2"/>
        <v>3522.75</v>
      </c>
      <c r="H128" s="69"/>
      <c r="I128" s="69"/>
    </row>
    <row r="129" spans="1:9" ht="24.95" customHeight="1" thickBot="1" x14ac:dyDescent="0.3">
      <c r="A129" s="123"/>
      <c r="B129" s="123"/>
      <c r="C129" s="25" t="s">
        <v>9</v>
      </c>
      <c r="D129" s="13">
        <v>75</v>
      </c>
      <c r="E129" s="20" t="s">
        <v>19</v>
      </c>
      <c r="F129" s="72">
        <v>31.86</v>
      </c>
      <c r="G129" s="74">
        <f t="shared" si="2"/>
        <v>2389.5</v>
      </c>
      <c r="H129" s="69"/>
      <c r="I129" s="69"/>
    </row>
    <row r="130" spans="1:9" ht="24.95" customHeight="1" thickBot="1" x14ac:dyDescent="0.3">
      <c r="A130" s="123"/>
      <c r="B130" s="123"/>
      <c r="C130" s="25" t="s">
        <v>10</v>
      </c>
      <c r="D130" s="13">
        <v>5</v>
      </c>
      <c r="E130" s="20" t="s">
        <v>19</v>
      </c>
      <c r="F130" s="72">
        <v>30.71</v>
      </c>
      <c r="G130" s="74">
        <f t="shared" si="2"/>
        <v>153.55000000000001</v>
      </c>
      <c r="H130" s="69"/>
      <c r="I130" s="69"/>
    </row>
    <row r="131" spans="1:9" ht="24.95" customHeight="1" thickBot="1" x14ac:dyDescent="0.3">
      <c r="A131" s="123"/>
      <c r="B131" s="123"/>
      <c r="C131" s="25" t="s">
        <v>11</v>
      </c>
      <c r="D131" s="13">
        <v>10</v>
      </c>
      <c r="E131" s="20" t="s">
        <v>19</v>
      </c>
      <c r="F131" s="72">
        <v>1228.47</v>
      </c>
      <c r="G131" s="74">
        <f t="shared" ref="G131:G194" si="3">D131*F131</f>
        <v>12284.7</v>
      </c>
      <c r="H131" s="69"/>
      <c r="I131" s="69"/>
    </row>
    <row r="132" spans="1:9" ht="24.95" customHeight="1" thickBot="1" x14ac:dyDescent="0.3">
      <c r="A132" s="123"/>
      <c r="B132" s="123"/>
      <c r="C132" s="25" t="s">
        <v>13</v>
      </c>
      <c r="D132" s="13">
        <v>25</v>
      </c>
      <c r="E132" s="20" t="s">
        <v>19</v>
      </c>
      <c r="F132" s="72">
        <v>50.26</v>
      </c>
      <c r="G132" s="74">
        <f t="shared" si="3"/>
        <v>1256.5</v>
      </c>
      <c r="H132" s="69"/>
      <c r="I132" s="69"/>
    </row>
    <row r="133" spans="1:9" ht="24.95" customHeight="1" thickBot="1" x14ac:dyDescent="0.3">
      <c r="A133" s="123"/>
      <c r="B133" s="123"/>
      <c r="C133" s="25" t="s">
        <v>14</v>
      </c>
      <c r="D133" s="13">
        <v>135</v>
      </c>
      <c r="E133" s="20" t="s">
        <v>15</v>
      </c>
      <c r="F133" s="72">
        <v>154.02000000000001</v>
      </c>
      <c r="G133" s="74">
        <f t="shared" si="3"/>
        <v>20792.7</v>
      </c>
      <c r="H133" s="69"/>
      <c r="I133" s="69"/>
    </row>
    <row r="134" spans="1:9" ht="24.95" customHeight="1" thickBot="1" x14ac:dyDescent="0.3">
      <c r="A134" s="123"/>
      <c r="B134" s="123"/>
      <c r="C134" s="25" t="s">
        <v>16</v>
      </c>
      <c r="D134" s="13">
        <v>70</v>
      </c>
      <c r="E134" s="20" t="s">
        <v>19</v>
      </c>
      <c r="F134" s="72">
        <v>224.84</v>
      </c>
      <c r="G134" s="74">
        <f t="shared" si="3"/>
        <v>15738.800000000001</v>
      </c>
      <c r="H134" s="69"/>
      <c r="I134" s="69"/>
    </row>
    <row r="135" spans="1:9" ht="24.95" customHeight="1" thickBot="1" x14ac:dyDescent="0.3">
      <c r="A135" s="123"/>
      <c r="B135" s="123"/>
      <c r="C135" s="25" t="s">
        <v>17</v>
      </c>
      <c r="D135" s="13">
        <v>30</v>
      </c>
      <c r="E135" s="20" t="s">
        <v>19</v>
      </c>
      <c r="F135" s="72">
        <v>309.47000000000003</v>
      </c>
      <c r="G135" s="74">
        <f t="shared" si="3"/>
        <v>9284.1</v>
      </c>
      <c r="H135" s="69"/>
      <c r="I135" s="69"/>
    </row>
    <row r="136" spans="1:9" ht="24.95" customHeight="1" thickBot="1" x14ac:dyDescent="0.3">
      <c r="A136" s="123"/>
      <c r="B136" s="123"/>
      <c r="C136" s="25" t="s">
        <v>60</v>
      </c>
      <c r="D136" s="13">
        <v>50</v>
      </c>
      <c r="E136" s="20" t="s">
        <v>19</v>
      </c>
      <c r="F136" s="72">
        <v>160.27000000000001</v>
      </c>
      <c r="G136" s="74">
        <f t="shared" si="3"/>
        <v>8013.5000000000009</v>
      </c>
      <c r="H136" s="69"/>
      <c r="I136" s="69"/>
    </row>
    <row r="137" spans="1:9" ht="24.95" customHeight="1" thickBot="1" x14ac:dyDescent="0.3">
      <c r="A137" s="124"/>
      <c r="B137" s="124"/>
      <c r="C137" s="25" t="s">
        <v>18</v>
      </c>
      <c r="D137" s="13">
        <v>700</v>
      </c>
      <c r="E137" s="20" t="s">
        <v>19</v>
      </c>
      <c r="F137" s="72">
        <v>69</v>
      </c>
      <c r="G137" s="74">
        <f t="shared" si="3"/>
        <v>48300</v>
      </c>
      <c r="H137" s="69"/>
      <c r="I137" s="69"/>
    </row>
    <row r="138" spans="1:9" ht="24.95" customHeight="1" thickBot="1" x14ac:dyDescent="0.3">
      <c r="A138" s="89" t="s">
        <v>50</v>
      </c>
      <c r="B138" s="89" t="s">
        <v>32</v>
      </c>
      <c r="C138" s="40" t="s">
        <v>2</v>
      </c>
      <c r="D138" s="30">
        <v>100</v>
      </c>
      <c r="E138" s="31" t="s">
        <v>19</v>
      </c>
      <c r="F138" s="72">
        <v>65.41</v>
      </c>
      <c r="G138" s="74">
        <f t="shared" si="3"/>
        <v>6541</v>
      </c>
      <c r="H138" s="69"/>
      <c r="I138" s="69"/>
    </row>
    <row r="139" spans="1:9" ht="24.95" customHeight="1" thickBot="1" x14ac:dyDescent="0.3">
      <c r="A139" s="90"/>
      <c r="B139" s="90"/>
      <c r="C139" s="40" t="s">
        <v>12</v>
      </c>
      <c r="D139" s="30">
        <v>0</v>
      </c>
      <c r="E139" s="31" t="s">
        <v>19</v>
      </c>
      <c r="F139" s="72">
        <v>105.63</v>
      </c>
      <c r="G139" s="74">
        <f t="shared" si="3"/>
        <v>0</v>
      </c>
      <c r="H139" s="69"/>
      <c r="I139" s="69"/>
    </row>
    <row r="140" spans="1:9" ht="24.95" customHeight="1" thickBot="1" x14ac:dyDescent="0.3">
      <c r="A140" s="90"/>
      <c r="B140" s="90"/>
      <c r="C140" s="40" t="s">
        <v>3</v>
      </c>
      <c r="D140" s="30">
        <v>1800</v>
      </c>
      <c r="E140" s="31" t="s">
        <v>15</v>
      </c>
      <c r="F140" s="72">
        <v>8.42</v>
      </c>
      <c r="G140" s="74">
        <f t="shared" si="3"/>
        <v>15156</v>
      </c>
      <c r="H140" s="69"/>
      <c r="I140" s="69"/>
    </row>
    <row r="141" spans="1:9" ht="24.95" customHeight="1" thickBot="1" x14ac:dyDescent="0.3">
      <c r="A141" s="90"/>
      <c r="B141" s="90"/>
      <c r="C141" s="40" t="s">
        <v>4</v>
      </c>
      <c r="D141" s="30">
        <v>15</v>
      </c>
      <c r="E141" s="31" t="s">
        <v>19</v>
      </c>
      <c r="F141" s="72">
        <v>44.13</v>
      </c>
      <c r="G141" s="74">
        <f t="shared" si="3"/>
        <v>661.95</v>
      </c>
      <c r="H141" s="69"/>
      <c r="I141" s="69"/>
    </row>
    <row r="142" spans="1:9" ht="24.95" customHeight="1" thickBot="1" x14ac:dyDescent="0.3">
      <c r="A142" s="90"/>
      <c r="B142" s="90"/>
      <c r="C142" s="40" t="s">
        <v>5</v>
      </c>
      <c r="D142" s="30">
        <v>30</v>
      </c>
      <c r="E142" s="31" t="s">
        <v>19</v>
      </c>
      <c r="F142" s="72">
        <v>46.69</v>
      </c>
      <c r="G142" s="74">
        <f t="shared" si="3"/>
        <v>1400.6999999999998</v>
      </c>
      <c r="H142" s="69"/>
      <c r="I142" s="69"/>
    </row>
    <row r="143" spans="1:9" ht="24.95" customHeight="1" thickBot="1" x14ac:dyDescent="0.3">
      <c r="A143" s="90"/>
      <c r="B143" s="90"/>
      <c r="C143" s="40" t="s">
        <v>6</v>
      </c>
      <c r="D143" s="30">
        <v>30</v>
      </c>
      <c r="E143" s="31" t="s">
        <v>19</v>
      </c>
      <c r="F143" s="72">
        <v>44.4</v>
      </c>
      <c r="G143" s="74">
        <f t="shared" si="3"/>
        <v>1332</v>
      </c>
      <c r="H143" s="69"/>
      <c r="I143" s="69"/>
    </row>
    <row r="144" spans="1:9" ht="24.95" customHeight="1" thickBot="1" x14ac:dyDescent="0.3">
      <c r="A144" s="90"/>
      <c r="B144" s="90"/>
      <c r="C144" s="40" t="s">
        <v>7</v>
      </c>
      <c r="D144" s="30">
        <v>50</v>
      </c>
      <c r="E144" s="31" t="s">
        <v>19</v>
      </c>
      <c r="F144" s="72">
        <v>58.78</v>
      </c>
      <c r="G144" s="74">
        <f t="shared" si="3"/>
        <v>2939</v>
      </c>
      <c r="H144" s="69"/>
      <c r="I144" s="69"/>
    </row>
    <row r="145" spans="1:9" ht="24.95" customHeight="1" thickBot="1" x14ac:dyDescent="0.3">
      <c r="A145" s="90"/>
      <c r="B145" s="90"/>
      <c r="C145" s="40" t="s">
        <v>8</v>
      </c>
      <c r="D145" s="30">
        <v>40</v>
      </c>
      <c r="E145" s="31" t="s">
        <v>19</v>
      </c>
      <c r="F145" s="72">
        <v>46.97</v>
      </c>
      <c r="G145" s="74">
        <f t="shared" si="3"/>
        <v>1878.8</v>
      </c>
      <c r="H145" s="69"/>
      <c r="I145" s="69"/>
    </row>
    <row r="146" spans="1:9" ht="24.95" customHeight="1" thickBot="1" x14ac:dyDescent="0.3">
      <c r="A146" s="90"/>
      <c r="B146" s="90"/>
      <c r="C146" s="40" t="s">
        <v>9</v>
      </c>
      <c r="D146" s="30">
        <v>30</v>
      </c>
      <c r="E146" s="31" t="s">
        <v>19</v>
      </c>
      <c r="F146" s="72">
        <v>31.86</v>
      </c>
      <c r="G146" s="74">
        <f t="shared" si="3"/>
        <v>955.8</v>
      </c>
      <c r="H146" s="69"/>
      <c r="I146" s="69"/>
    </row>
    <row r="147" spans="1:9" ht="24.95" customHeight="1" thickBot="1" x14ac:dyDescent="0.3">
      <c r="A147" s="90"/>
      <c r="B147" s="90"/>
      <c r="C147" s="40" t="s">
        <v>10</v>
      </c>
      <c r="D147" s="30">
        <v>0</v>
      </c>
      <c r="E147" s="31" t="s">
        <v>19</v>
      </c>
      <c r="F147" s="72">
        <v>30.71</v>
      </c>
      <c r="G147" s="74">
        <f t="shared" si="3"/>
        <v>0</v>
      </c>
      <c r="H147" s="69"/>
      <c r="I147" s="69"/>
    </row>
    <row r="148" spans="1:9" ht="24.95" customHeight="1" thickBot="1" x14ac:dyDescent="0.3">
      <c r="A148" s="90"/>
      <c r="B148" s="90"/>
      <c r="C148" s="40" t="s">
        <v>11</v>
      </c>
      <c r="D148" s="30">
        <v>0</v>
      </c>
      <c r="E148" s="31" t="s">
        <v>19</v>
      </c>
      <c r="F148" s="72">
        <v>1228.47</v>
      </c>
      <c r="G148" s="74">
        <f t="shared" si="3"/>
        <v>0</v>
      </c>
      <c r="H148" s="69"/>
      <c r="I148" s="69"/>
    </row>
    <row r="149" spans="1:9" ht="24.95" customHeight="1" thickBot="1" x14ac:dyDescent="0.3">
      <c r="A149" s="90"/>
      <c r="B149" s="90"/>
      <c r="C149" s="40" t="s">
        <v>13</v>
      </c>
      <c r="D149" s="30">
        <v>123</v>
      </c>
      <c r="E149" s="31" t="s">
        <v>19</v>
      </c>
      <c r="F149" s="72">
        <v>50.26</v>
      </c>
      <c r="G149" s="74">
        <f t="shared" si="3"/>
        <v>6181.98</v>
      </c>
      <c r="H149" s="69"/>
      <c r="I149" s="69"/>
    </row>
    <row r="150" spans="1:9" ht="24.95" customHeight="1" thickBot="1" x14ac:dyDescent="0.3">
      <c r="A150" s="90"/>
      <c r="B150" s="90"/>
      <c r="C150" s="40" t="s">
        <v>14</v>
      </c>
      <c r="D150" s="30">
        <v>270</v>
      </c>
      <c r="E150" s="31" t="s">
        <v>15</v>
      </c>
      <c r="F150" s="72">
        <v>154.02000000000001</v>
      </c>
      <c r="G150" s="74">
        <f t="shared" si="3"/>
        <v>41585.4</v>
      </c>
      <c r="H150" s="69"/>
      <c r="I150" s="69"/>
    </row>
    <row r="151" spans="1:9" ht="24.95" customHeight="1" thickBot="1" x14ac:dyDescent="0.3">
      <c r="A151" s="90"/>
      <c r="B151" s="90"/>
      <c r="C151" s="40" t="s">
        <v>16</v>
      </c>
      <c r="D151" s="30">
        <v>0</v>
      </c>
      <c r="E151" s="31" t="s">
        <v>19</v>
      </c>
      <c r="F151" s="72">
        <v>224.84</v>
      </c>
      <c r="G151" s="74">
        <f t="shared" si="3"/>
        <v>0</v>
      </c>
      <c r="H151" s="69"/>
      <c r="I151" s="69"/>
    </row>
    <row r="152" spans="1:9" ht="24.95" customHeight="1" thickBot="1" x14ac:dyDescent="0.3">
      <c r="A152" s="90"/>
      <c r="B152" s="90"/>
      <c r="C152" s="40" t="s">
        <v>17</v>
      </c>
      <c r="D152" s="30">
        <v>10</v>
      </c>
      <c r="E152" s="31" t="s">
        <v>19</v>
      </c>
      <c r="F152" s="72">
        <v>309.47000000000003</v>
      </c>
      <c r="G152" s="74">
        <f t="shared" si="3"/>
        <v>3094.7000000000003</v>
      </c>
      <c r="H152" s="69"/>
      <c r="I152" s="69"/>
    </row>
    <row r="153" spans="1:9" ht="24.95" customHeight="1" thickBot="1" x14ac:dyDescent="0.3">
      <c r="A153" s="90"/>
      <c r="B153" s="90"/>
      <c r="C153" s="40" t="s">
        <v>60</v>
      </c>
      <c r="D153" s="30">
        <v>10</v>
      </c>
      <c r="E153" s="31" t="s">
        <v>19</v>
      </c>
      <c r="F153" s="72">
        <v>160.27000000000001</v>
      </c>
      <c r="G153" s="74">
        <f t="shared" si="3"/>
        <v>1602.7</v>
      </c>
      <c r="H153" s="69"/>
      <c r="I153" s="69"/>
    </row>
    <row r="154" spans="1:9" ht="24.95" customHeight="1" thickBot="1" x14ac:dyDescent="0.3">
      <c r="A154" s="91"/>
      <c r="B154" s="91"/>
      <c r="C154" s="40" t="s">
        <v>18</v>
      </c>
      <c r="D154" s="41">
        <v>480</v>
      </c>
      <c r="E154" s="31" t="s">
        <v>19</v>
      </c>
      <c r="F154" s="72">
        <v>69</v>
      </c>
      <c r="G154" s="74">
        <f t="shared" si="3"/>
        <v>33120</v>
      </c>
      <c r="H154" s="69"/>
      <c r="I154" s="69"/>
    </row>
    <row r="155" spans="1:9" ht="24.95" customHeight="1" x14ac:dyDescent="0.25">
      <c r="A155" s="92" t="s">
        <v>51</v>
      </c>
      <c r="B155" s="92" t="s">
        <v>33</v>
      </c>
      <c r="C155" s="42" t="s">
        <v>2</v>
      </c>
      <c r="D155" s="43">
        <v>289</v>
      </c>
      <c r="E155" s="22" t="s">
        <v>19</v>
      </c>
      <c r="F155" s="72">
        <v>65.41</v>
      </c>
      <c r="G155" s="74">
        <f t="shared" si="3"/>
        <v>18903.489999999998</v>
      </c>
      <c r="H155" s="69"/>
      <c r="I155" s="69"/>
    </row>
    <row r="156" spans="1:9" ht="23.25" customHeight="1" x14ac:dyDescent="0.25">
      <c r="A156" s="93"/>
      <c r="B156" s="93"/>
      <c r="C156" s="42" t="s">
        <v>12</v>
      </c>
      <c r="D156" s="43">
        <v>0</v>
      </c>
      <c r="E156" s="22" t="s">
        <v>19</v>
      </c>
      <c r="F156" s="72">
        <v>105.63</v>
      </c>
      <c r="G156" s="74">
        <f t="shared" si="3"/>
        <v>0</v>
      </c>
      <c r="H156" s="69"/>
      <c r="I156" s="69"/>
    </row>
    <row r="157" spans="1:9" ht="24.75" customHeight="1" x14ac:dyDescent="0.25">
      <c r="A157" s="93"/>
      <c r="B157" s="93"/>
      <c r="C157" s="42" t="s">
        <v>3</v>
      </c>
      <c r="D157" s="43">
        <v>4180</v>
      </c>
      <c r="E157" s="22" t="s">
        <v>15</v>
      </c>
      <c r="F157" s="72">
        <v>8.42</v>
      </c>
      <c r="G157" s="74">
        <f t="shared" si="3"/>
        <v>35195.599999999999</v>
      </c>
      <c r="H157" s="69"/>
      <c r="I157" s="69"/>
    </row>
    <row r="158" spans="1:9" ht="24.75" customHeight="1" x14ac:dyDescent="0.25">
      <c r="A158" s="93"/>
      <c r="B158" s="93"/>
      <c r="C158" s="42" t="s">
        <v>4</v>
      </c>
      <c r="D158" s="43">
        <v>130</v>
      </c>
      <c r="E158" s="22" t="s">
        <v>19</v>
      </c>
      <c r="F158" s="72">
        <v>44.13</v>
      </c>
      <c r="G158" s="74">
        <f t="shared" si="3"/>
        <v>5736.9000000000005</v>
      </c>
      <c r="H158" s="69"/>
      <c r="I158" s="69"/>
    </row>
    <row r="159" spans="1:9" ht="24.75" customHeight="1" x14ac:dyDescent="0.25">
      <c r="A159" s="93"/>
      <c r="B159" s="93"/>
      <c r="C159" s="42" t="s">
        <v>5</v>
      </c>
      <c r="D159" s="43">
        <v>79</v>
      </c>
      <c r="E159" s="22" t="s">
        <v>19</v>
      </c>
      <c r="F159" s="72">
        <v>46.69</v>
      </c>
      <c r="G159" s="74">
        <f t="shared" si="3"/>
        <v>3688.5099999999998</v>
      </c>
      <c r="H159" s="69"/>
      <c r="I159" s="69"/>
    </row>
    <row r="160" spans="1:9" ht="24.95" customHeight="1" thickBot="1" x14ac:dyDescent="0.3">
      <c r="A160" s="93"/>
      <c r="B160" s="93"/>
      <c r="C160" s="43" t="s">
        <v>6</v>
      </c>
      <c r="D160" s="32">
        <v>74</v>
      </c>
      <c r="E160" s="22" t="s">
        <v>19</v>
      </c>
      <c r="F160" s="72">
        <v>44.4</v>
      </c>
      <c r="G160" s="74">
        <f t="shared" si="3"/>
        <v>3285.6</v>
      </c>
      <c r="H160" s="69"/>
      <c r="I160" s="69"/>
    </row>
    <row r="161" spans="1:9" ht="24.95" customHeight="1" thickBot="1" x14ac:dyDescent="0.3">
      <c r="A161" s="93"/>
      <c r="B161" s="93"/>
      <c r="C161" s="43" t="s">
        <v>7</v>
      </c>
      <c r="D161" s="32">
        <v>145</v>
      </c>
      <c r="E161" s="22" t="s">
        <v>19</v>
      </c>
      <c r="F161" s="72">
        <v>58.78</v>
      </c>
      <c r="G161" s="74">
        <f t="shared" si="3"/>
        <v>8523.1</v>
      </c>
      <c r="H161" s="69"/>
      <c r="I161" s="69"/>
    </row>
    <row r="162" spans="1:9" ht="24.95" customHeight="1" thickBot="1" x14ac:dyDescent="0.3">
      <c r="A162" s="93"/>
      <c r="B162" s="93"/>
      <c r="C162" s="43" t="s">
        <v>8</v>
      </c>
      <c r="D162" s="32">
        <v>70</v>
      </c>
      <c r="E162" s="22" t="s">
        <v>19</v>
      </c>
      <c r="F162" s="72">
        <v>46.97</v>
      </c>
      <c r="G162" s="74">
        <f t="shared" si="3"/>
        <v>3287.9</v>
      </c>
      <c r="H162" s="69"/>
      <c r="I162" s="69"/>
    </row>
    <row r="163" spans="1:9" ht="24.95" customHeight="1" thickBot="1" x14ac:dyDescent="0.3">
      <c r="A163" s="93"/>
      <c r="B163" s="93"/>
      <c r="C163" s="43" t="s">
        <v>9</v>
      </c>
      <c r="D163" s="32">
        <v>37</v>
      </c>
      <c r="E163" s="22" t="s">
        <v>19</v>
      </c>
      <c r="F163" s="72">
        <v>31.86</v>
      </c>
      <c r="G163" s="74">
        <f t="shared" si="3"/>
        <v>1178.82</v>
      </c>
      <c r="H163" s="69"/>
      <c r="I163" s="69"/>
    </row>
    <row r="164" spans="1:9" ht="24.95" customHeight="1" thickBot="1" x14ac:dyDescent="0.3">
      <c r="A164" s="93"/>
      <c r="B164" s="93"/>
      <c r="C164" s="43" t="s">
        <v>10</v>
      </c>
      <c r="D164" s="32">
        <v>10</v>
      </c>
      <c r="E164" s="22" t="s">
        <v>19</v>
      </c>
      <c r="F164" s="72">
        <v>30.71</v>
      </c>
      <c r="G164" s="74">
        <f t="shared" si="3"/>
        <v>307.10000000000002</v>
      </c>
      <c r="H164" s="69"/>
      <c r="I164" s="69"/>
    </row>
    <row r="165" spans="1:9" ht="24.95" customHeight="1" thickBot="1" x14ac:dyDescent="0.3">
      <c r="A165" s="93"/>
      <c r="B165" s="93"/>
      <c r="C165" s="43" t="s">
        <v>11</v>
      </c>
      <c r="D165" s="32">
        <v>14</v>
      </c>
      <c r="E165" s="22" t="s">
        <v>19</v>
      </c>
      <c r="F165" s="72">
        <v>1228.47</v>
      </c>
      <c r="G165" s="74">
        <f t="shared" si="3"/>
        <v>17198.580000000002</v>
      </c>
      <c r="H165" s="69"/>
      <c r="I165" s="69"/>
    </row>
    <row r="166" spans="1:9" ht="24.95" customHeight="1" thickBot="1" x14ac:dyDescent="0.3">
      <c r="A166" s="93"/>
      <c r="B166" s="93"/>
      <c r="C166" s="43" t="s">
        <v>13</v>
      </c>
      <c r="D166" s="32">
        <v>349</v>
      </c>
      <c r="E166" s="22" t="s">
        <v>19</v>
      </c>
      <c r="F166" s="72">
        <v>50.26</v>
      </c>
      <c r="G166" s="74">
        <f t="shared" si="3"/>
        <v>17540.739999999998</v>
      </c>
      <c r="H166" s="69"/>
      <c r="I166" s="69"/>
    </row>
    <row r="167" spans="1:9" ht="24.95" customHeight="1" thickBot="1" x14ac:dyDescent="0.3">
      <c r="A167" s="93"/>
      <c r="B167" s="93"/>
      <c r="C167" s="43" t="s">
        <v>14</v>
      </c>
      <c r="D167" s="32">
        <v>153</v>
      </c>
      <c r="E167" s="22" t="s">
        <v>15</v>
      </c>
      <c r="F167" s="72">
        <v>154.02000000000001</v>
      </c>
      <c r="G167" s="74">
        <f t="shared" si="3"/>
        <v>23565.06</v>
      </c>
      <c r="H167" s="69"/>
      <c r="I167" s="69"/>
    </row>
    <row r="168" spans="1:9" ht="24.95" customHeight="1" thickBot="1" x14ac:dyDescent="0.3">
      <c r="A168" s="93"/>
      <c r="B168" s="93"/>
      <c r="C168" s="43" t="s">
        <v>16</v>
      </c>
      <c r="D168" s="32">
        <v>58</v>
      </c>
      <c r="E168" s="22" t="s">
        <v>19</v>
      </c>
      <c r="F168" s="72">
        <v>224.84</v>
      </c>
      <c r="G168" s="74">
        <f t="shared" si="3"/>
        <v>13040.72</v>
      </c>
      <c r="H168" s="69"/>
      <c r="I168" s="69"/>
    </row>
    <row r="169" spans="1:9" ht="24.95" customHeight="1" thickBot="1" x14ac:dyDescent="0.3">
      <c r="A169" s="93"/>
      <c r="B169" s="93"/>
      <c r="C169" s="43" t="s">
        <v>17</v>
      </c>
      <c r="D169" s="32">
        <v>17</v>
      </c>
      <c r="E169" s="22" t="s">
        <v>19</v>
      </c>
      <c r="F169" s="72">
        <v>309.47000000000003</v>
      </c>
      <c r="G169" s="74">
        <f t="shared" si="3"/>
        <v>5260.9900000000007</v>
      </c>
      <c r="H169" s="69"/>
      <c r="I169" s="69"/>
    </row>
    <row r="170" spans="1:9" ht="24.95" customHeight="1" thickBot="1" x14ac:dyDescent="0.3">
      <c r="A170" s="93"/>
      <c r="B170" s="93"/>
      <c r="C170" s="43" t="s">
        <v>60</v>
      </c>
      <c r="D170" s="32">
        <v>90</v>
      </c>
      <c r="E170" s="22" t="s">
        <v>19</v>
      </c>
      <c r="F170" s="72">
        <v>160.27000000000001</v>
      </c>
      <c r="G170" s="74">
        <f t="shared" si="3"/>
        <v>14424.300000000001</v>
      </c>
      <c r="H170" s="69"/>
      <c r="I170" s="69"/>
    </row>
    <row r="171" spans="1:9" ht="24.95" customHeight="1" thickBot="1" x14ac:dyDescent="0.3">
      <c r="A171" s="93"/>
      <c r="B171" s="93"/>
      <c r="C171" s="43" t="s">
        <v>18</v>
      </c>
      <c r="D171" s="44">
        <v>612</v>
      </c>
      <c r="E171" s="22" t="s">
        <v>19</v>
      </c>
      <c r="F171" s="72">
        <v>69</v>
      </c>
      <c r="G171" s="74">
        <f t="shared" si="3"/>
        <v>42228</v>
      </c>
      <c r="H171" s="69"/>
      <c r="I171" s="69"/>
    </row>
    <row r="172" spans="1:9" ht="24" customHeight="1" x14ac:dyDescent="0.25">
      <c r="A172" s="116" t="s">
        <v>52</v>
      </c>
      <c r="B172" s="116" t="s">
        <v>34</v>
      </c>
      <c r="C172" s="45" t="s">
        <v>2</v>
      </c>
      <c r="D172" s="46">
        <v>150</v>
      </c>
      <c r="E172" s="47" t="s">
        <v>19</v>
      </c>
      <c r="F172" s="72">
        <v>65.41</v>
      </c>
      <c r="G172" s="74">
        <f t="shared" si="3"/>
        <v>9811.5</v>
      </c>
      <c r="H172" s="69"/>
      <c r="I172" s="69"/>
    </row>
    <row r="173" spans="1:9" ht="24.75" customHeight="1" x14ac:dyDescent="0.25">
      <c r="A173" s="117"/>
      <c r="B173" s="117"/>
      <c r="C173" s="45" t="s">
        <v>12</v>
      </c>
      <c r="D173" s="46">
        <v>0</v>
      </c>
      <c r="E173" s="47" t="s">
        <v>19</v>
      </c>
      <c r="F173" s="72">
        <v>105.63</v>
      </c>
      <c r="G173" s="74">
        <f t="shared" si="3"/>
        <v>0</v>
      </c>
      <c r="H173" s="69"/>
      <c r="I173" s="69"/>
    </row>
    <row r="174" spans="1:9" ht="24.75" customHeight="1" x14ac:dyDescent="0.25">
      <c r="A174" s="117"/>
      <c r="B174" s="117"/>
      <c r="C174" s="45" t="s">
        <v>3</v>
      </c>
      <c r="D174" s="46">
        <v>3000</v>
      </c>
      <c r="E174" s="47" t="s">
        <v>15</v>
      </c>
      <c r="F174" s="72">
        <v>8.42</v>
      </c>
      <c r="G174" s="74">
        <f t="shared" si="3"/>
        <v>25260</v>
      </c>
      <c r="H174" s="69"/>
      <c r="I174" s="69"/>
    </row>
    <row r="175" spans="1:9" ht="24.75" customHeight="1" x14ac:dyDescent="0.25">
      <c r="A175" s="117"/>
      <c r="B175" s="117"/>
      <c r="C175" s="45" t="s">
        <v>4</v>
      </c>
      <c r="D175" s="46">
        <v>50</v>
      </c>
      <c r="E175" s="47" t="s">
        <v>19</v>
      </c>
      <c r="F175" s="72">
        <v>44.13</v>
      </c>
      <c r="G175" s="74">
        <f t="shared" si="3"/>
        <v>2206.5</v>
      </c>
      <c r="H175" s="69"/>
      <c r="I175" s="69"/>
    </row>
    <row r="176" spans="1:9" ht="24.75" customHeight="1" x14ac:dyDescent="0.25">
      <c r="A176" s="117"/>
      <c r="B176" s="117"/>
      <c r="C176" s="45" t="s">
        <v>5</v>
      </c>
      <c r="D176" s="46">
        <v>30</v>
      </c>
      <c r="E176" s="47" t="s">
        <v>19</v>
      </c>
      <c r="F176" s="72">
        <v>46.69</v>
      </c>
      <c r="G176" s="74">
        <f t="shared" si="3"/>
        <v>1400.6999999999998</v>
      </c>
      <c r="H176" s="69"/>
      <c r="I176" s="69"/>
    </row>
    <row r="177" spans="1:9" ht="24.95" customHeight="1" thickBot="1" x14ac:dyDescent="0.3">
      <c r="A177" s="117"/>
      <c r="B177" s="117"/>
      <c r="C177" s="46" t="s">
        <v>6</v>
      </c>
      <c r="D177" s="48">
        <v>30</v>
      </c>
      <c r="E177" s="47" t="s">
        <v>19</v>
      </c>
      <c r="F177" s="72">
        <v>44.4</v>
      </c>
      <c r="G177" s="74">
        <f t="shared" si="3"/>
        <v>1332</v>
      </c>
      <c r="H177" s="69"/>
      <c r="I177" s="69"/>
    </row>
    <row r="178" spans="1:9" ht="24.95" customHeight="1" thickBot="1" x14ac:dyDescent="0.3">
      <c r="A178" s="117"/>
      <c r="B178" s="117"/>
      <c r="C178" s="46" t="s">
        <v>7</v>
      </c>
      <c r="D178" s="48">
        <v>50</v>
      </c>
      <c r="E178" s="47" t="s">
        <v>19</v>
      </c>
      <c r="F178" s="72">
        <v>58.78</v>
      </c>
      <c r="G178" s="74">
        <f t="shared" si="3"/>
        <v>2939</v>
      </c>
      <c r="H178" s="69"/>
      <c r="I178" s="69"/>
    </row>
    <row r="179" spans="1:9" ht="24.95" customHeight="1" thickBot="1" x14ac:dyDescent="0.3">
      <c r="A179" s="117"/>
      <c r="B179" s="117"/>
      <c r="C179" s="46" t="s">
        <v>8</v>
      </c>
      <c r="D179" s="48">
        <v>50</v>
      </c>
      <c r="E179" s="47" t="s">
        <v>19</v>
      </c>
      <c r="F179" s="72">
        <v>46.97</v>
      </c>
      <c r="G179" s="74">
        <f t="shared" si="3"/>
        <v>2348.5</v>
      </c>
      <c r="H179" s="69"/>
      <c r="I179" s="69"/>
    </row>
    <row r="180" spans="1:9" ht="24.95" customHeight="1" thickBot="1" x14ac:dyDescent="0.3">
      <c r="A180" s="117"/>
      <c r="B180" s="117"/>
      <c r="C180" s="46" t="s">
        <v>9</v>
      </c>
      <c r="D180" s="48">
        <v>30</v>
      </c>
      <c r="E180" s="47" t="s">
        <v>19</v>
      </c>
      <c r="F180" s="72">
        <v>31.86</v>
      </c>
      <c r="G180" s="74">
        <f t="shared" si="3"/>
        <v>955.8</v>
      </c>
      <c r="H180" s="69"/>
      <c r="I180" s="69"/>
    </row>
    <row r="181" spans="1:9" ht="24.95" customHeight="1" thickBot="1" x14ac:dyDescent="0.3">
      <c r="A181" s="117"/>
      <c r="B181" s="117"/>
      <c r="C181" s="46" t="s">
        <v>10</v>
      </c>
      <c r="D181" s="48">
        <v>5</v>
      </c>
      <c r="E181" s="47" t="s">
        <v>19</v>
      </c>
      <c r="F181" s="72">
        <v>30.71</v>
      </c>
      <c r="G181" s="74">
        <f t="shared" si="3"/>
        <v>153.55000000000001</v>
      </c>
      <c r="H181" s="69"/>
      <c r="I181" s="69"/>
    </row>
    <row r="182" spans="1:9" ht="24.95" customHeight="1" thickBot="1" x14ac:dyDescent="0.3">
      <c r="A182" s="117"/>
      <c r="B182" s="117"/>
      <c r="C182" s="46" t="s">
        <v>11</v>
      </c>
      <c r="D182" s="48">
        <v>1</v>
      </c>
      <c r="E182" s="47" t="s">
        <v>19</v>
      </c>
      <c r="F182" s="72">
        <v>1228.47</v>
      </c>
      <c r="G182" s="74">
        <f t="shared" si="3"/>
        <v>1228.47</v>
      </c>
      <c r="H182" s="69"/>
      <c r="I182" s="69"/>
    </row>
    <row r="183" spans="1:9" ht="24.95" customHeight="1" thickBot="1" x14ac:dyDescent="0.3">
      <c r="A183" s="117"/>
      <c r="B183" s="117"/>
      <c r="C183" s="46" t="s">
        <v>13</v>
      </c>
      <c r="D183" s="48">
        <v>150</v>
      </c>
      <c r="E183" s="47" t="s">
        <v>19</v>
      </c>
      <c r="F183" s="72">
        <v>50.26</v>
      </c>
      <c r="G183" s="74">
        <f t="shared" si="3"/>
        <v>7539</v>
      </c>
      <c r="H183" s="69"/>
      <c r="I183" s="69"/>
    </row>
    <row r="184" spans="1:9" ht="24.95" customHeight="1" thickBot="1" x14ac:dyDescent="0.3">
      <c r="A184" s="117"/>
      <c r="B184" s="117"/>
      <c r="C184" s="46" t="s">
        <v>14</v>
      </c>
      <c r="D184" s="48">
        <v>120</v>
      </c>
      <c r="E184" s="47" t="s">
        <v>15</v>
      </c>
      <c r="F184" s="72">
        <v>154.02000000000001</v>
      </c>
      <c r="G184" s="74">
        <f t="shared" si="3"/>
        <v>18482.400000000001</v>
      </c>
      <c r="H184" s="69"/>
      <c r="I184" s="69"/>
    </row>
    <row r="185" spans="1:9" ht="24.95" customHeight="1" thickBot="1" x14ac:dyDescent="0.3">
      <c r="A185" s="117"/>
      <c r="B185" s="117"/>
      <c r="C185" s="46" t="s">
        <v>16</v>
      </c>
      <c r="D185" s="48">
        <v>40</v>
      </c>
      <c r="E185" s="47" t="s">
        <v>19</v>
      </c>
      <c r="F185" s="72">
        <v>224.84</v>
      </c>
      <c r="G185" s="74">
        <f t="shared" si="3"/>
        <v>8993.6</v>
      </c>
      <c r="H185" s="69"/>
      <c r="I185" s="69"/>
    </row>
    <row r="186" spans="1:9" ht="24.95" customHeight="1" thickBot="1" x14ac:dyDescent="0.3">
      <c r="A186" s="117"/>
      <c r="B186" s="117"/>
      <c r="C186" s="46" t="s">
        <v>17</v>
      </c>
      <c r="D186" s="48">
        <v>20</v>
      </c>
      <c r="E186" s="47" t="s">
        <v>19</v>
      </c>
      <c r="F186" s="72">
        <v>309.47000000000003</v>
      </c>
      <c r="G186" s="74">
        <f t="shared" si="3"/>
        <v>6189.4000000000005</v>
      </c>
      <c r="H186" s="69"/>
      <c r="I186" s="69"/>
    </row>
    <row r="187" spans="1:9" ht="24.95" customHeight="1" thickBot="1" x14ac:dyDescent="0.3">
      <c r="A187" s="117"/>
      <c r="B187" s="117"/>
      <c r="C187" s="46" t="s">
        <v>60</v>
      </c>
      <c r="D187" s="48">
        <v>20</v>
      </c>
      <c r="E187" s="47" t="s">
        <v>19</v>
      </c>
      <c r="F187" s="72">
        <v>160.27000000000001</v>
      </c>
      <c r="G187" s="74">
        <f t="shared" si="3"/>
        <v>3205.4</v>
      </c>
      <c r="H187" s="69"/>
      <c r="I187" s="69"/>
    </row>
    <row r="188" spans="1:9" ht="24.95" customHeight="1" thickBot="1" x14ac:dyDescent="0.3">
      <c r="A188" s="117"/>
      <c r="B188" s="117"/>
      <c r="C188" s="46" t="s">
        <v>18</v>
      </c>
      <c r="D188" s="48">
        <v>300</v>
      </c>
      <c r="E188" s="47" t="s">
        <v>19</v>
      </c>
      <c r="F188" s="72">
        <v>69</v>
      </c>
      <c r="G188" s="74">
        <f t="shared" si="3"/>
        <v>20700</v>
      </c>
      <c r="H188" s="69"/>
      <c r="I188" s="69"/>
    </row>
    <row r="189" spans="1:9" ht="24.95" customHeight="1" thickBot="1" x14ac:dyDescent="0.3">
      <c r="A189" s="113" t="s">
        <v>53</v>
      </c>
      <c r="B189" s="113" t="s">
        <v>35</v>
      </c>
      <c r="C189" s="49" t="s">
        <v>2</v>
      </c>
      <c r="D189" s="50">
        <v>225</v>
      </c>
      <c r="E189" s="51" t="s">
        <v>19</v>
      </c>
      <c r="F189" s="72">
        <v>65.41</v>
      </c>
      <c r="G189" s="74">
        <f t="shared" si="3"/>
        <v>14717.25</v>
      </c>
      <c r="H189" s="69"/>
      <c r="I189" s="69"/>
    </row>
    <row r="190" spans="1:9" ht="24.95" customHeight="1" thickBot="1" x14ac:dyDescent="0.3">
      <c r="A190" s="114"/>
      <c r="B190" s="114"/>
      <c r="C190" s="49" t="s">
        <v>12</v>
      </c>
      <c r="D190" s="50">
        <v>0</v>
      </c>
      <c r="E190" s="51" t="s">
        <v>19</v>
      </c>
      <c r="F190" s="72">
        <v>105.63</v>
      </c>
      <c r="G190" s="74">
        <f t="shared" si="3"/>
        <v>0</v>
      </c>
      <c r="H190" s="69"/>
      <c r="I190" s="69"/>
    </row>
    <row r="191" spans="1:9" ht="24.95" customHeight="1" thickBot="1" x14ac:dyDescent="0.3">
      <c r="A191" s="114"/>
      <c r="B191" s="114"/>
      <c r="C191" s="49" t="s">
        <v>3</v>
      </c>
      <c r="D191" s="50">
        <v>2800</v>
      </c>
      <c r="E191" s="51" t="s">
        <v>15</v>
      </c>
      <c r="F191" s="72">
        <v>8.42</v>
      </c>
      <c r="G191" s="74">
        <f t="shared" si="3"/>
        <v>23576</v>
      </c>
      <c r="H191" s="69"/>
      <c r="I191" s="69"/>
    </row>
    <row r="192" spans="1:9" ht="24.95" customHeight="1" thickBot="1" x14ac:dyDescent="0.3">
      <c r="A192" s="114"/>
      <c r="B192" s="114"/>
      <c r="C192" s="49" t="s">
        <v>4</v>
      </c>
      <c r="D192" s="50">
        <v>70</v>
      </c>
      <c r="E192" s="51" t="s">
        <v>19</v>
      </c>
      <c r="F192" s="72">
        <v>44.13</v>
      </c>
      <c r="G192" s="74">
        <f t="shared" si="3"/>
        <v>3089.1000000000004</v>
      </c>
      <c r="H192" s="69"/>
      <c r="I192" s="69"/>
    </row>
    <row r="193" spans="1:9" ht="24.95" customHeight="1" thickBot="1" x14ac:dyDescent="0.3">
      <c r="A193" s="114"/>
      <c r="B193" s="114"/>
      <c r="C193" s="49" t="s">
        <v>5</v>
      </c>
      <c r="D193" s="50">
        <v>30</v>
      </c>
      <c r="E193" s="51" t="s">
        <v>19</v>
      </c>
      <c r="F193" s="72">
        <v>46.69</v>
      </c>
      <c r="G193" s="74">
        <f t="shared" si="3"/>
        <v>1400.6999999999998</v>
      </c>
      <c r="H193" s="69"/>
      <c r="I193" s="69"/>
    </row>
    <row r="194" spans="1:9" ht="24.95" customHeight="1" thickBot="1" x14ac:dyDescent="0.3">
      <c r="A194" s="114"/>
      <c r="B194" s="114"/>
      <c r="C194" s="49" t="s">
        <v>6</v>
      </c>
      <c r="D194" s="50">
        <v>25</v>
      </c>
      <c r="E194" s="51" t="s">
        <v>19</v>
      </c>
      <c r="F194" s="72">
        <v>44.4</v>
      </c>
      <c r="G194" s="74">
        <f t="shared" si="3"/>
        <v>1110</v>
      </c>
      <c r="H194" s="69"/>
      <c r="I194" s="69"/>
    </row>
    <row r="195" spans="1:9" ht="24.95" customHeight="1" thickBot="1" x14ac:dyDescent="0.3">
      <c r="A195" s="114"/>
      <c r="B195" s="114"/>
      <c r="C195" s="49" t="s">
        <v>7</v>
      </c>
      <c r="D195" s="50">
        <v>45</v>
      </c>
      <c r="E195" s="51" t="s">
        <v>19</v>
      </c>
      <c r="F195" s="72">
        <v>58.78</v>
      </c>
      <c r="G195" s="74">
        <f t="shared" ref="G195:G258" si="4">D195*F195</f>
        <v>2645.1</v>
      </c>
      <c r="H195" s="69"/>
      <c r="I195" s="69"/>
    </row>
    <row r="196" spans="1:9" ht="24.95" customHeight="1" thickBot="1" x14ac:dyDescent="0.3">
      <c r="A196" s="114"/>
      <c r="B196" s="114"/>
      <c r="C196" s="49" t="s">
        <v>8</v>
      </c>
      <c r="D196" s="50">
        <v>50</v>
      </c>
      <c r="E196" s="51" t="s">
        <v>19</v>
      </c>
      <c r="F196" s="72">
        <v>46.97</v>
      </c>
      <c r="G196" s="74">
        <f t="shared" si="4"/>
        <v>2348.5</v>
      </c>
      <c r="H196" s="69"/>
      <c r="I196" s="69"/>
    </row>
    <row r="197" spans="1:9" ht="24.95" customHeight="1" thickBot="1" x14ac:dyDescent="0.3">
      <c r="A197" s="114"/>
      <c r="B197" s="114"/>
      <c r="C197" s="49" t="s">
        <v>9</v>
      </c>
      <c r="D197" s="50">
        <v>0</v>
      </c>
      <c r="E197" s="51" t="s">
        <v>19</v>
      </c>
      <c r="F197" s="72">
        <v>31.86</v>
      </c>
      <c r="G197" s="74">
        <f t="shared" si="4"/>
        <v>0</v>
      </c>
      <c r="H197" s="69"/>
      <c r="I197" s="69"/>
    </row>
    <row r="198" spans="1:9" ht="24.95" customHeight="1" thickBot="1" x14ac:dyDescent="0.3">
      <c r="A198" s="114"/>
      <c r="B198" s="114"/>
      <c r="C198" s="49" t="s">
        <v>10</v>
      </c>
      <c r="D198" s="50">
        <v>0</v>
      </c>
      <c r="E198" s="51" t="s">
        <v>19</v>
      </c>
      <c r="F198" s="72">
        <v>30.71</v>
      </c>
      <c r="G198" s="74">
        <f t="shared" si="4"/>
        <v>0</v>
      </c>
      <c r="H198" s="69"/>
      <c r="I198" s="69"/>
    </row>
    <row r="199" spans="1:9" ht="24.95" customHeight="1" thickBot="1" x14ac:dyDescent="0.3">
      <c r="A199" s="114"/>
      <c r="B199" s="114"/>
      <c r="C199" s="49" t="s">
        <v>11</v>
      </c>
      <c r="D199" s="50">
        <v>3</v>
      </c>
      <c r="E199" s="51" t="s">
        <v>19</v>
      </c>
      <c r="F199" s="72">
        <v>1228.47</v>
      </c>
      <c r="G199" s="74">
        <f t="shared" si="4"/>
        <v>3685.41</v>
      </c>
      <c r="H199" s="69"/>
      <c r="I199" s="69"/>
    </row>
    <row r="200" spans="1:9" ht="24.95" customHeight="1" thickBot="1" x14ac:dyDescent="0.3">
      <c r="A200" s="114"/>
      <c r="B200" s="114"/>
      <c r="C200" s="49" t="s">
        <v>13</v>
      </c>
      <c r="D200" s="50">
        <v>200</v>
      </c>
      <c r="E200" s="51" t="s">
        <v>19</v>
      </c>
      <c r="F200" s="72">
        <v>50.26</v>
      </c>
      <c r="G200" s="74">
        <f t="shared" si="4"/>
        <v>10052</v>
      </c>
      <c r="H200" s="69"/>
      <c r="I200" s="69"/>
    </row>
    <row r="201" spans="1:9" ht="24.95" customHeight="1" thickBot="1" x14ac:dyDescent="0.3">
      <c r="A201" s="114"/>
      <c r="B201" s="114"/>
      <c r="C201" s="49" t="s">
        <v>14</v>
      </c>
      <c r="D201" s="50">
        <v>220</v>
      </c>
      <c r="E201" s="51" t="s">
        <v>15</v>
      </c>
      <c r="F201" s="72">
        <v>154.02000000000001</v>
      </c>
      <c r="G201" s="74">
        <f t="shared" si="4"/>
        <v>33884.400000000001</v>
      </c>
      <c r="H201" s="69"/>
      <c r="I201" s="69"/>
    </row>
    <row r="202" spans="1:9" ht="24.95" customHeight="1" thickBot="1" x14ac:dyDescent="0.3">
      <c r="A202" s="114"/>
      <c r="B202" s="114"/>
      <c r="C202" s="49" t="s">
        <v>16</v>
      </c>
      <c r="D202" s="50">
        <v>81</v>
      </c>
      <c r="E202" s="51" t="s">
        <v>19</v>
      </c>
      <c r="F202" s="72">
        <v>224.84</v>
      </c>
      <c r="G202" s="74">
        <f t="shared" si="4"/>
        <v>18212.04</v>
      </c>
      <c r="H202" s="69"/>
      <c r="I202" s="69"/>
    </row>
    <row r="203" spans="1:9" ht="24.95" customHeight="1" thickBot="1" x14ac:dyDescent="0.3">
      <c r="A203" s="114"/>
      <c r="B203" s="114"/>
      <c r="C203" s="49" t="s">
        <v>17</v>
      </c>
      <c r="D203" s="50">
        <v>45</v>
      </c>
      <c r="E203" s="51" t="s">
        <v>19</v>
      </c>
      <c r="F203" s="72">
        <v>309.47000000000003</v>
      </c>
      <c r="G203" s="74">
        <f t="shared" si="4"/>
        <v>13926.150000000001</v>
      </c>
      <c r="H203" s="69"/>
      <c r="I203" s="69"/>
    </row>
    <row r="204" spans="1:9" ht="24.95" customHeight="1" thickBot="1" x14ac:dyDescent="0.3">
      <c r="A204" s="114"/>
      <c r="B204" s="114"/>
      <c r="C204" s="49" t="s">
        <v>60</v>
      </c>
      <c r="D204" s="50">
        <v>70</v>
      </c>
      <c r="E204" s="51" t="s">
        <v>19</v>
      </c>
      <c r="F204" s="72">
        <v>160.27000000000001</v>
      </c>
      <c r="G204" s="74">
        <f t="shared" si="4"/>
        <v>11218.900000000001</v>
      </c>
      <c r="H204" s="69"/>
      <c r="I204" s="69"/>
    </row>
    <row r="205" spans="1:9" ht="24.95" customHeight="1" thickBot="1" x14ac:dyDescent="0.3">
      <c r="A205" s="115"/>
      <c r="B205" s="115"/>
      <c r="C205" s="49" t="s">
        <v>18</v>
      </c>
      <c r="D205" s="50">
        <v>450</v>
      </c>
      <c r="E205" s="51" t="s">
        <v>19</v>
      </c>
      <c r="F205" s="72">
        <v>69</v>
      </c>
      <c r="G205" s="74">
        <f t="shared" si="4"/>
        <v>31050</v>
      </c>
      <c r="H205" s="69"/>
      <c r="I205" s="69"/>
    </row>
    <row r="206" spans="1:9" ht="24.95" customHeight="1" thickBot="1" x14ac:dyDescent="0.3">
      <c r="A206" s="98" t="s">
        <v>54</v>
      </c>
      <c r="B206" s="98" t="s">
        <v>36</v>
      </c>
      <c r="C206" s="52" t="s">
        <v>2</v>
      </c>
      <c r="D206" s="12">
        <v>400</v>
      </c>
      <c r="E206" s="19" t="s">
        <v>19</v>
      </c>
      <c r="F206" s="72">
        <v>65.41</v>
      </c>
      <c r="G206" s="74">
        <f t="shared" si="4"/>
        <v>26164</v>
      </c>
      <c r="H206" s="69"/>
      <c r="I206" s="69"/>
    </row>
    <row r="207" spans="1:9" ht="24.95" customHeight="1" thickBot="1" x14ac:dyDescent="0.3">
      <c r="A207" s="99"/>
      <c r="B207" s="99"/>
      <c r="C207" s="52" t="s">
        <v>12</v>
      </c>
      <c r="D207" s="12">
        <v>0</v>
      </c>
      <c r="E207" s="19" t="s">
        <v>19</v>
      </c>
      <c r="F207" s="72">
        <v>105.63</v>
      </c>
      <c r="G207" s="74">
        <f t="shared" si="4"/>
        <v>0</v>
      </c>
      <c r="H207" s="69"/>
      <c r="I207" s="69"/>
    </row>
    <row r="208" spans="1:9" ht="24.95" customHeight="1" thickBot="1" x14ac:dyDescent="0.3">
      <c r="A208" s="99"/>
      <c r="B208" s="99"/>
      <c r="C208" s="52" t="s">
        <v>3</v>
      </c>
      <c r="D208" s="12">
        <v>3800</v>
      </c>
      <c r="E208" s="19" t="s">
        <v>15</v>
      </c>
      <c r="F208" s="72">
        <v>8.42</v>
      </c>
      <c r="G208" s="74">
        <f t="shared" si="4"/>
        <v>31996</v>
      </c>
      <c r="H208" s="69"/>
      <c r="I208" s="69"/>
    </row>
    <row r="209" spans="1:9" ht="24.95" customHeight="1" thickBot="1" x14ac:dyDescent="0.3">
      <c r="A209" s="99"/>
      <c r="B209" s="99"/>
      <c r="C209" s="52" t="s">
        <v>4</v>
      </c>
      <c r="D209" s="12">
        <v>60</v>
      </c>
      <c r="E209" s="19" t="s">
        <v>19</v>
      </c>
      <c r="F209" s="72">
        <v>44.13</v>
      </c>
      <c r="G209" s="74">
        <f t="shared" si="4"/>
        <v>2647.8</v>
      </c>
      <c r="H209" s="69"/>
      <c r="I209" s="69"/>
    </row>
    <row r="210" spans="1:9" ht="24.95" customHeight="1" thickBot="1" x14ac:dyDescent="0.3">
      <c r="A210" s="99"/>
      <c r="B210" s="99"/>
      <c r="C210" s="52" t="s">
        <v>5</v>
      </c>
      <c r="D210" s="12">
        <v>0</v>
      </c>
      <c r="E210" s="19" t="s">
        <v>19</v>
      </c>
      <c r="F210" s="72">
        <v>46.69</v>
      </c>
      <c r="G210" s="74">
        <f t="shared" si="4"/>
        <v>0</v>
      </c>
      <c r="H210" s="69"/>
      <c r="I210" s="69"/>
    </row>
    <row r="211" spans="1:9" ht="24.95" customHeight="1" thickBot="1" x14ac:dyDescent="0.3">
      <c r="A211" s="99"/>
      <c r="B211" s="99"/>
      <c r="C211" s="52" t="s">
        <v>6</v>
      </c>
      <c r="D211" s="12">
        <v>50</v>
      </c>
      <c r="E211" s="19" t="s">
        <v>19</v>
      </c>
      <c r="F211" s="72">
        <v>44.4</v>
      </c>
      <c r="G211" s="74">
        <f t="shared" si="4"/>
        <v>2220</v>
      </c>
      <c r="H211" s="69"/>
      <c r="I211" s="69"/>
    </row>
    <row r="212" spans="1:9" ht="24.95" customHeight="1" thickBot="1" x14ac:dyDescent="0.3">
      <c r="A212" s="99"/>
      <c r="B212" s="99"/>
      <c r="C212" s="52" t="s">
        <v>7</v>
      </c>
      <c r="D212" s="12">
        <v>170</v>
      </c>
      <c r="E212" s="19" t="s">
        <v>19</v>
      </c>
      <c r="F212" s="72">
        <v>58.78</v>
      </c>
      <c r="G212" s="74">
        <f t="shared" si="4"/>
        <v>9992.6</v>
      </c>
      <c r="H212" s="69"/>
      <c r="I212" s="69"/>
    </row>
    <row r="213" spans="1:9" ht="24.95" customHeight="1" thickBot="1" x14ac:dyDescent="0.3">
      <c r="A213" s="99"/>
      <c r="B213" s="99"/>
      <c r="C213" s="52" t="s">
        <v>8</v>
      </c>
      <c r="D213" s="12">
        <v>140</v>
      </c>
      <c r="E213" s="19" t="s">
        <v>19</v>
      </c>
      <c r="F213" s="72">
        <v>46.97</v>
      </c>
      <c r="G213" s="74">
        <f t="shared" si="4"/>
        <v>6575.8</v>
      </c>
      <c r="H213" s="69"/>
      <c r="I213" s="69"/>
    </row>
    <row r="214" spans="1:9" ht="24.95" customHeight="1" thickBot="1" x14ac:dyDescent="0.3">
      <c r="A214" s="99"/>
      <c r="B214" s="99"/>
      <c r="C214" s="52" t="s">
        <v>9</v>
      </c>
      <c r="D214" s="12">
        <v>0</v>
      </c>
      <c r="E214" s="19" t="s">
        <v>19</v>
      </c>
      <c r="F214" s="72">
        <v>31.86</v>
      </c>
      <c r="G214" s="74">
        <f t="shared" si="4"/>
        <v>0</v>
      </c>
      <c r="H214" s="69"/>
      <c r="I214" s="69"/>
    </row>
    <row r="215" spans="1:9" ht="24.95" customHeight="1" thickBot="1" x14ac:dyDescent="0.3">
      <c r="A215" s="99"/>
      <c r="B215" s="99"/>
      <c r="C215" s="52" t="s">
        <v>10</v>
      </c>
      <c r="D215" s="12">
        <v>0</v>
      </c>
      <c r="E215" s="19" t="s">
        <v>19</v>
      </c>
      <c r="F215" s="72">
        <v>30.71</v>
      </c>
      <c r="G215" s="74">
        <f t="shared" si="4"/>
        <v>0</v>
      </c>
      <c r="H215" s="69"/>
      <c r="I215" s="69"/>
    </row>
    <row r="216" spans="1:9" ht="24.95" customHeight="1" thickBot="1" x14ac:dyDescent="0.3">
      <c r="A216" s="99"/>
      <c r="B216" s="99"/>
      <c r="C216" s="52" t="s">
        <v>11</v>
      </c>
      <c r="D216" s="12">
        <v>13</v>
      </c>
      <c r="E216" s="19" t="s">
        <v>19</v>
      </c>
      <c r="F216" s="72">
        <v>1228.47</v>
      </c>
      <c r="G216" s="74">
        <f t="shared" si="4"/>
        <v>15970.11</v>
      </c>
      <c r="H216" s="69"/>
      <c r="I216" s="69"/>
    </row>
    <row r="217" spans="1:9" ht="24.95" customHeight="1" thickBot="1" x14ac:dyDescent="0.3">
      <c r="A217" s="99"/>
      <c r="B217" s="99"/>
      <c r="C217" s="52" t="s">
        <v>13</v>
      </c>
      <c r="D217" s="12">
        <v>150</v>
      </c>
      <c r="E217" s="19" t="s">
        <v>19</v>
      </c>
      <c r="F217" s="72">
        <v>50.26</v>
      </c>
      <c r="G217" s="74">
        <f t="shared" si="4"/>
        <v>7539</v>
      </c>
      <c r="H217" s="69"/>
      <c r="I217" s="69"/>
    </row>
    <row r="218" spans="1:9" ht="24.95" customHeight="1" thickBot="1" x14ac:dyDescent="0.3">
      <c r="A218" s="99"/>
      <c r="B218" s="99"/>
      <c r="C218" s="52" t="s">
        <v>14</v>
      </c>
      <c r="D218" s="12">
        <v>200</v>
      </c>
      <c r="E218" s="19" t="s">
        <v>15</v>
      </c>
      <c r="F218" s="72">
        <v>154.02000000000001</v>
      </c>
      <c r="G218" s="74">
        <f t="shared" si="4"/>
        <v>30804.000000000004</v>
      </c>
      <c r="H218" s="69"/>
      <c r="I218" s="69"/>
    </row>
    <row r="219" spans="1:9" ht="24.95" customHeight="1" thickBot="1" x14ac:dyDescent="0.3">
      <c r="A219" s="99"/>
      <c r="B219" s="99"/>
      <c r="C219" s="52" t="s">
        <v>16</v>
      </c>
      <c r="D219" s="12">
        <v>80</v>
      </c>
      <c r="E219" s="19" t="s">
        <v>19</v>
      </c>
      <c r="F219" s="72">
        <v>224.84</v>
      </c>
      <c r="G219" s="74">
        <f t="shared" si="4"/>
        <v>17987.2</v>
      </c>
      <c r="H219" s="69"/>
      <c r="I219" s="69"/>
    </row>
    <row r="220" spans="1:9" ht="24.95" customHeight="1" thickBot="1" x14ac:dyDescent="0.3">
      <c r="A220" s="99"/>
      <c r="B220" s="99"/>
      <c r="C220" s="52" t="s">
        <v>17</v>
      </c>
      <c r="D220" s="12">
        <v>80</v>
      </c>
      <c r="E220" s="19" t="s">
        <v>19</v>
      </c>
      <c r="F220" s="72">
        <v>309.47000000000003</v>
      </c>
      <c r="G220" s="74">
        <f t="shared" si="4"/>
        <v>24757.600000000002</v>
      </c>
      <c r="H220" s="69"/>
      <c r="I220" s="69"/>
    </row>
    <row r="221" spans="1:9" ht="24.95" customHeight="1" thickBot="1" x14ac:dyDescent="0.3">
      <c r="A221" s="99"/>
      <c r="B221" s="99"/>
      <c r="C221" s="52" t="s">
        <v>60</v>
      </c>
      <c r="D221" s="12">
        <v>60</v>
      </c>
      <c r="E221" s="19" t="s">
        <v>19</v>
      </c>
      <c r="F221" s="72">
        <v>160.27000000000001</v>
      </c>
      <c r="G221" s="74">
        <f t="shared" si="4"/>
        <v>9616.2000000000007</v>
      </c>
      <c r="H221" s="69"/>
      <c r="I221" s="69"/>
    </row>
    <row r="222" spans="1:9" ht="24.95" customHeight="1" thickBot="1" x14ac:dyDescent="0.3">
      <c r="A222" s="100"/>
      <c r="B222" s="100"/>
      <c r="C222" s="52" t="s">
        <v>18</v>
      </c>
      <c r="D222" s="12">
        <v>1700</v>
      </c>
      <c r="E222" s="19" t="s">
        <v>19</v>
      </c>
      <c r="F222" s="72">
        <v>69</v>
      </c>
      <c r="G222" s="74">
        <f t="shared" si="4"/>
        <v>117300</v>
      </c>
      <c r="H222" s="69"/>
      <c r="I222" s="69"/>
    </row>
    <row r="223" spans="1:9" ht="24.95" customHeight="1" thickBot="1" x14ac:dyDescent="0.3">
      <c r="A223" s="101" t="s">
        <v>55</v>
      </c>
      <c r="B223" s="101" t="s">
        <v>37</v>
      </c>
      <c r="C223" s="28" t="s">
        <v>2</v>
      </c>
      <c r="D223" s="14">
        <v>40</v>
      </c>
      <c r="E223" s="21" t="s">
        <v>19</v>
      </c>
      <c r="F223" s="72">
        <v>65.41</v>
      </c>
      <c r="G223" s="74">
        <f t="shared" si="4"/>
        <v>2616.3999999999996</v>
      </c>
      <c r="H223" s="69"/>
      <c r="I223" s="69"/>
    </row>
    <row r="224" spans="1:9" ht="24.95" customHeight="1" thickBot="1" x14ac:dyDescent="0.3">
      <c r="A224" s="102"/>
      <c r="B224" s="102"/>
      <c r="C224" s="28" t="s">
        <v>12</v>
      </c>
      <c r="D224" s="14">
        <v>0</v>
      </c>
      <c r="E224" s="21" t="s">
        <v>19</v>
      </c>
      <c r="F224" s="72">
        <v>105.63</v>
      </c>
      <c r="G224" s="74">
        <f t="shared" si="4"/>
        <v>0</v>
      </c>
      <c r="H224" s="69"/>
      <c r="I224" s="69"/>
    </row>
    <row r="225" spans="1:9" ht="24.95" customHeight="1" thickBot="1" x14ac:dyDescent="0.3">
      <c r="A225" s="102"/>
      <c r="B225" s="102"/>
      <c r="C225" s="28" t="s">
        <v>3</v>
      </c>
      <c r="D225" s="14">
        <v>1500</v>
      </c>
      <c r="E225" s="21" t="s">
        <v>15</v>
      </c>
      <c r="F225" s="72">
        <v>8.42</v>
      </c>
      <c r="G225" s="74">
        <f t="shared" si="4"/>
        <v>12630</v>
      </c>
      <c r="H225" s="69"/>
      <c r="I225" s="69"/>
    </row>
    <row r="226" spans="1:9" ht="24.95" customHeight="1" thickBot="1" x14ac:dyDescent="0.3">
      <c r="A226" s="102"/>
      <c r="B226" s="102"/>
      <c r="C226" s="28" t="s">
        <v>4</v>
      </c>
      <c r="D226" s="14">
        <v>10</v>
      </c>
      <c r="E226" s="21" t="s">
        <v>19</v>
      </c>
      <c r="F226" s="72">
        <v>44.13</v>
      </c>
      <c r="G226" s="74">
        <f t="shared" si="4"/>
        <v>441.3</v>
      </c>
      <c r="H226" s="69"/>
      <c r="I226" s="69"/>
    </row>
    <row r="227" spans="1:9" ht="24.95" customHeight="1" thickBot="1" x14ac:dyDescent="0.3">
      <c r="A227" s="102"/>
      <c r="B227" s="102"/>
      <c r="C227" s="28" t="s">
        <v>5</v>
      </c>
      <c r="D227" s="14">
        <v>8</v>
      </c>
      <c r="E227" s="21" t="s">
        <v>19</v>
      </c>
      <c r="F227" s="72">
        <v>46.69</v>
      </c>
      <c r="G227" s="74">
        <f t="shared" si="4"/>
        <v>373.52</v>
      </c>
      <c r="H227" s="69"/>
      <c r="I227" s="69"/>
    </row>
    <row r="228" spans="1:9" ht="24.95" customHeight="1" thickBot="1" x14ac:dyDescent="0.3">
      <c r="A228" s="102"/>
      <c r="B228" s="102"/>
      <c r="C228" s="28" t="s">
        <v>6</v>
      </c>
      <c r="D228" s="14">
        <v>15</v>
      </c>
      <c r="E228" s="21" t="s">
        <v>19</v>
      </c>
      <c r="F228" s="72">
        <v>44.4</v>
      </c>
      <c r="G228" s="74">
        <f t="shared" si="4"/>
        <v>666</v>
      </c>
      <c r="H228" s="69"/>
      <c r="I228" s="69"/>
    </row>
    <row r="229" spans="1:9" ht="24.95" customHeight="1" thickBot="1" x14ac:dyDescent="0.3">
      <c r="A229" s="102"/>
      <c r="B229" s="102"/>
      <c r="C229" s="28" t="s">
        <v>7</v>
      </c>
      <c r="D229" s="14">
        <v>0</v>
      </c>
      <c r="E229" s="21" t="s">
        <v>19</v>
      </c>
      <c r="F229" s="72">
        <v>58.78</v>
      </c>
      <c r="G229" s="74">
        <f t="shared" si="4"/>
        <v>0</v>
      </c>
      <c r="H229" s="69"/>
      <c r="I229" s="69"/>
    </row>
    <row r="230" spans="1:9" ht="24.95" customHeight="1" thickBot="1" x14ac:dyDescent="0.3">
      <c r="A230" s="102"/>
      <c r="B230" s="102"/>
      <c r="C230" s="28" t="s">
        <v>8</v>
      </c>
      <c r="D230" s="14">
        <v>15</v>
      </c>
      <c r="E230" s="21" t="s">
        <v>19</v>
      </c>
      <c r="F230" s="72">
        <v>46.97</v>
      </c>
      <c r="G230" s="74">
        <f t="shared" si="4"/>
        <v>704.55</v>
      </c>
      <c r="H230" s="69"/>
      <c r="I230" s="69"/>
    </row>
    <row r="231" spans="1:9" ht="24.95" customHeight="1" thickBot="1" x14ac:dyDescent="0.3">
      <c r="A231" s="102"/>
      <c r="B231" s="102"/>
      <c r="C231" s="28" t="s">
        <v>9</v>
      </c>
      <c r="D231" s="14">
        <v>8</v>
      </c>
      <c r="E231" s="21" t="s">
        <v>19</v>
      </c>
      <c r="F231" s="72">
        <v>31.86</v>
      </c>
      <c r="G231" s="74">
        <f t="shared" si="4"/>
        <v>254.88</v>
      </c>
      <c r="H231" s="69"/>
      <c r="I231" s="69"/>
    </row>
    <row r="232" spans="1:9" ht="24.95" customHeight="1" thickBot="1" x14ac:dyDescent="0.3">
      <c r="A232" s="102"/>
      <c r="B232" s="102"/>
      <c r="C232" s="28" t="s">
        <v>10</v>
      </c>
      <c r="D232" s="14">
        <v>1</v>
      </c>
      <c r="E232" s="21" t="s">
        <v>19</v>
      </c>
      <c r="F232" s="72">
        <v>30.71</v>
      </c>
      <c r="G232" s="74">
        <f t="shared" si="4"/>
        <v>30.71</v>
      </c>
      <c r="H232" s="69"/>
      <c r="I232" s="69"/>
    </row>
    <row r="233" spans="1:9" ht="24.95" customHeight="1" thickBot="1" x14ac:dyDescent="0.3">
      <c r="A233" s="102"/>
      <c r="B233" s="102"/>
      <c r="C233" s="28" t="s">
        <v>11</v>
      </c>
      <c r="D233" s="14">
        <v>4</v>
      </c>
      <c r="E233" s="21" t="s">
        <v>19</v>
      </c>
      <c r="F233" s="72">
        <v>1228.47</v>
      </c>
      <c r="G233" s="74">
        <f t="shared" si="4"/>
        <v>4913.88</v>
      </c>
      <c r="H233" s="69"/>
      <c r="I233" s="69"/>
    </row>
    <row r="234" spans="1:9" ht="24.95" customHeight="1" thickBot="1" x14ac:dyDescent="0.3">
      <c r="A234" s="102"/>
      <c r="B234" s="102"/>
      <c r="C234" s="28" t="s">
        <v>13</v>
      </c>
      <c r="D234" s="14">
        <v>100</v>
      </c>
      <c r="E234" s="21" t="s">
        <v>19</v>
      </c>
      <c r="F234" s="72">
        <v>50.26</v>
      </c>
      <c r="G234" s="74">
        <f t="shared" si="4"/>
        <v>5026</v>
      </c>
      <c r="H234" s="69"/>
      <c r="I234" s="69"/>
    </row>
    <row r="235" spans="1:9" ht="24.95" customHeight="1" thickBot="1" x14ac:dyDescent="0.3">
      <c r="A235" s="102"/>
      <c r="B235" s="102"/>
      <c r="C235" s="28" t="s">
        <v>14</v>
      </c>
      <c r="D235" s="14">
        <v>0</v>
      </c>
      <c r="E235" s="21" t="s">
        <v>15</v>
      </c>
      <c r="F235" s="72">
        <v>154.02000000000001</v>
      </c>
      <c r="G235" s="74">
        <f t="shared" si="4"/>
        <v>0</v>
      </c>
      <c r="H235" s="69"/>
      <c r="I235" s="69"/>
    </row>
    <row r="236" spans="1:9" ht="24.95" customHeight="1" thickBot="1" x14ac:dyDescent="0.3">
      <c r="A236" s="102"/>
      <c r="B236" s="102"/>
      <c r="C236" s="28" t="s">
        <v>16</v>
      </c>
      <c r="D236" s="14">
        <v>10</v>
      </c>
      <c r="E236" s="21" t="s">
        <v>19</v>
      </c>
      <c r="F236" s="72">
        <v>224.84</v>
      </c>
      <c r="G236" s="74">
        <f t="shared" si="4"/>
        <v>2248.4</v>
      </c>
      <c r="H236" s="69"/>
      <c r="I236" s="69"/>
    </row>
    <row r="237" spans="1:9" ht="24.95" customHeight="1" thickBot="1" x14ac:dyDescent="0.3">
      <c r="A237" s="102"/>
      <c r="B237" s="102"/>
      <c r="C237" s="28" t="s">
        <v>17</v>
      </c>
      <c r="D237" s="14">
        <v>10</v>
      </c>
      <c r="E237" s="21" t="s">
        <v>19</v>
      </c>
      <c r="F237" s="72">
        <v>309.47000000000003</v>
      </c>
      <c r="G237" s="74">
        <f t="shared" si="4"/>
        <v>3094.7000000000003</v>
      </c>
      <c r="H237" s="69"/>
      <c r="I237" s="69"/>
    </row>
    <row r="238" spans="1:9" ht="24.95" customHeight="1" thickBot="1" x14ac:dyDescent="0.3">
      <c r="A238" s="102"/>
      <c r="B238" s="102"/>
      <c r="C238" s="28" t="s">
        <v>60</v>
      </c>
      <c r="D238" s="14">
        <v>15</v>
      </c>
      <c r="E238" s="21" t="s">
        <v>19</v>
      </c>
      <c r="F238" s="72">
        <v>160.27000000000001</v>
      </c>
      <c r="G238" s="74">
        <f t="shared" si="4"/>
        <v>2404.0500000000002</v>
      </c>
      <c r="H238" s="69"/>
      <c r="I238" s="69"/>
    </row>
    <row r="239" spans="1:9" ht="24.95" customHeight="1" thickBot="1" x14ac:dyDescent="0.3">
      <c r="A239" s="103"/>
      <c r="B239" s="103"/>
      <c r="C239" s="28" t="s">
        <v>18</v>
      </c>
      <c r="D239" s="14">
        <v>130</v>
      </c>
      <c r="E239" s="21" t="s">
        <v>19</v>
      </c>
      <c r="F239" s="72">
        <v>69</v>
      </c>
      <c r="G239" s="74">
        <f t="shared" si="4"/>
        <v>8970</v>
      </c>
      <c r="H239" s="69"/>
      <c r="I239" s="69"/>
    </row>
    <row r="240" spans="1:9" ht="24.95" customHeight="1" thickBot="1" x14ac:dyDescent="0.3">
      <c r="A240" s="104" t="s">
        <v>56</v>
      </c>
      <c r="B240" s="104" t="s">
        <v>38</v>
      </c>
      <c r="C240" s="53" t="s">
        <v>2</v>
      </c>
      <c r="D240" s="54">
        <v>40</v>
      </c>
      <c r="E240" s="55" t="s">
        <v>19</v>
      </c>
      <c r="F240" s="72">
        <v>65.41</v>
      </c>
      <c r="G240" s="74">
        <f t="shared" si="4"/>
        <v>2616.3999999999996</v>
      </c>
      <c r="H240" s="69"/>
      <c r="I240" s="69"/>
    </row>
    <row r="241" spans="1:9" ht="24.95" customHeight="1" thickBot="1" x14ac:dyDescent="0.3">
      <c r="A241" s="105"/>
      <c r="B241" s="105"/>
      <c r="C241" s="53" t="s">
        <v>12</v>
      </c>
      <c r="D241" s="54">
        <v>60</v>
      </c>
      <c r="E241" s="55" t="s">
        <v>19</v>
      </c>
      <c r="F241" s="72">
        <v>105.63</v>
      </c>
      <c r="G241" s="74">
        <f t="shared" si="4"/>
        <v>6337.7999999999993</v>
      </c>
      <c r="H241" s="69"/>
      <c r="I241" s="69"/>
    </row>
    <row r="242" spans="1:9" ht="24.95" customHeight="1" thickBot="1" x14ac:dyDescent="0.3">
      <c r="A242" s="105"/>
      <c r="B242" s="105"/>
      <c r="C242" s="53" t="s">
        <v>3</v>
      </c>
      <c r="D242" s="54">
        <v>900</v>
      </c>
      <c r="E242" s="55" t="s">
        <v>15</v>
      </c>
      <c r="F242" s="72">
        <v>8.42</v>
      </c>
      <c r="G242" s="74">
        <f t="shared" si="4"/>
        <v>7578</v>
      </c>
      <c r="H242" s="69"/>
      <c r="I242" s="69"/>
    </row>
    <row r="243" spans="1:9" ht="24.95" customHeight="1" thickBot="1" x14ac:dyDescent="0.3">
      <c r="A243" s="105"/>
      <c r="B243" s="105"/>
      <c r="C243" s="53" t="s">
        <v>4</v>
      </c>
      <c r="D243" s="54">
        <v>40</v>
      </c>
      <c r="E243" s="55" t="s">
        <v>19</v>
      </c>
      <c r="F243" s="72">
        <v>44.13</v>
      </c>
      <c r="G243" s="74">
        <f t="shared" si="4"/>
        <v>1765.2</v>
      </c>
      <c r="H243" s="69"/>
      <c r="I243" s="69"/>
    </row>
    <row r="244" spans="1:9" ht="24.95" customHeight="1" thickBot="1" x14ac:dyDescent="0.3">
      <c r="A244" s="105"/>
      <c r="B244" s="105"/>
      <c r="C244" s="53" t="s">
        <v>5</v>
      </c>
      <c r="D244" s="54">
        <v>20</v>
      </c>
      <c r="E244" s="55" t="s">
        <v>19</v>
      </c>
      <c r="F244" s="72">
        <v>46.69</v>
      </c>
      <c r="G244" s="74">
        <f t="shared" si="4"/>
        <v>933.8</v>
      </c>
      <c r="H244" s="69"/>
      <c r="I244" s="69"/>
    </row>
    <row r="245" spans="1:9" ht="24.95" customHeight="1" thickBot="1" x14ac:dyDescent="0.3">
      <c r="A245" s="105"/>
      <c r="B245" s="105"/>
      <c r="C245" s="53" t="s">
        <v>6</v>
      </c>
      <c r="D245" s="54">
        <v>15</v>
      </c>
      <c r="E245" s="55" t="s">
        <v>19</v>
      </c>
      <c r="F245" s="72">
        <v>44.4</v>
      </c>
      <c r="G245" s="74">
        <f t="shared" si="4"/>
        <v>666</v>
      </c>
      <c r="H245" s="69"/>
      <c r="I245" s="69"/>
    </row>
    <row r="246" spans="1:9" ht="24.95" customHeight="1" thickBot="1" x14ac:dyDescent="0.3">
      <c r="A246" s="105"/>
      <c r="B246" s="105"/>
      <c r="C246" s="53" t="s">
        <v>7</v>
      </c>
      <c r="D246" s="54">
        <v>20</v>
      </c>
      <c r="E246" s="55" t="s">
        <v>19</v>
      </c>
      <c r="F246" s="72">
        <v>58.78</v>
      </c>
      <c r="G246" s="74">
        <f t="shared" si="4"/>
        <v>1175.5999999999999</v>
      </c>
      <c r="H246" s="69"/>
      <c r="I246" s="69"/>
    </row>
    <row r="247" spans="1:9" ht="24.95" customHeight="1" thickBot="1" x14ac:dyDescent="0.3">
      <c r="A247" s="105"/>
      <c r="B247" s="105"/>
      <c r="C247" s="53" t="s">
        <v>8</v>
      </c>
      <c r="D247" s="54">
        <v>25</v>
      </c>
      <c r="E247" s="55" t="s">
        <v>19</v>
      </c>
      <c r="F247" s="72">
        <v>46.97</v>
      </c>
      <c r="G247" s="74">
        <f t="shared" si="4"/>
        <v>1174.25</v>
      </c>
      <c r="H247" s="69"/>
      <c r="I247" s="69"/>
    </row>
    <row r="248" spans="1:9" ht="24.95" customHeight="1" thickBot="1" x14ac:dyDescent="0.3">
      <c r="A248" s="105"/>
      <c r="B248" s="105"/>
      <c r="C248" s="53" t="s">
        <v>9</v>
      </c>
      <c r="D248" s="54">
        <v>0</v>
      </c>
      <c r="E248" s="55" t="s">
        <v>19</v>
      </c>
      <c r="F248" s="72">
        <v>31.86</v>
      </c>
      <c r="G248" s="74">
        <f t="shared" si="4"/>
        <v>0</v>
      </c>
      <c r="H248" s="69"/>
      <c r="I248" s="69"/>
    </row>
    <row r="249" spans="1:9" ht="24.95" customHeight="1" thickBot="1" x14ac:dyDescent="0.3">
      <c r="A249" s="105"/>
      <c r="B249" s="105"/>
      <c r="C249" s="53" t="s">
        <v>10</v>
      </c>
      <c r="D249" s="54">
        <v>5</v>
      </c>
      <c r="E249" s="55" t="s">
        <v>19</v>
      </c>
      <c r="F249" s="72">
        <v>30.71</v>
      </c>
      <c r="G249" s="74">
        <f t="shared" si="4"/>
        <v>153.55000000000001</v>
      </c>
      <c r="H249" s="69"/>
      <c r="I249" s="69"/>
    </row>
    <row r="250" spans="1:9" ht="24.95" customHeight="1" thickBot="1" x14ac:dyDescent="0.3">
      <c r="A250" s="105"/>
      <c r="B250" s="105"/>
      <c r="C250" s="53" t="s">
        <v>11</v>
      </c>
      <c r="D250" s="54">
        <v>6</v>
      </c>
      <c r="E250" s="55" t="s">
        <v>19</v>
      </c>
      <c r="F250" s="72">
        <v>1228.47</v>
      </c>
      <c r="G250" s="74">
        <f t="shared" si="4"/>
        <v>7370.82</v>
      </c>
      <c r="H250" s="69"/>
      <c r="I250" s="69"/>
    </row>
    <row r="251" spans="1:9" ht="24.95" customHeight="1" thickBot="1" x14ac:dyDescent="0.3">
      <c r="A251" s="105"/>
      <c r="B251" s="105"/>
      <c r="C251" s="53" t="s">
        <v>13</v>
      </c>
      <c r="D251" s="54">
        <v>80</v>
      </c>
      <c r="E251" s="55" t="s">
        <v>19</v>
      </c>
      <c r="F251" s="72">
        <v>50.26</v>
      </c>
      <c r="G251" s="74">
        <f t="shared" si="4"/>
        <v>4020.7999999999997</v>
      </c>
      <c r="H251" s="69"/>
      <c r="I251" s="69"/>
    </row>
    <row r="252" spans="1:9" ht="24.95" customHeight="1" thickBot="1" x14ac:dyDescent="0.3">
      <c r="A252" s="105"/>
      <c r="B252" s="105"/>
      <c r="C252" s="53" t="s">
        <v>14</v>
      </c>
      <c r="D252" s="54">
        <v>0</v>
      </c>
      <c r="E252" s="55" t="s">
        <v>15</v>
      </c>
      <c r="F252" s="72">
        <v>154.02000000000001</v>
      </c>
      <c r="G252" s="74">
        <f t="shared" si="4"/>
        <v>0</v>
      </c>
      <c r="H252" s="69"/>
      <c r="I252" s="69"/>
    </row>
    <row r="253" spans="1:9" ht="24.95" customHeight="1" thickBot="1" x14ac:dyDescent="0.3">
      <c r="A253" s="105"/>
      <c r="B253" s="105"/>
      <c r="C253" s="53" t="s">
        <v>16</v>
      </c>
      <c r="D253" s="54">
        <v>25</v>
      </c>
      <c r="E253" s="55" t="s">
        <v>19</v>
      </c>
      <c r="F253" s="72">
        <v>224.84</v>
      </c>
      <c r="G253" s="74">
        <f t="shared" si="4"/>
        <v>5621</v>
      </c>
      <c r="H253" s="69"/>
      <c r="I253" s="69"/>
    </row>
    <row r="254" spans="1:9" ht="24.95" customHeight="1" thickBot="1" x14ac:dyDescent="0.3">
      <c r="A254" s="105"/>
      <c r="B254" s="105"/>
      <c r="C254" s="53" t="s">
        <v>17</v>
      </c>
      <c r="D254" s="54">
        <v>20</v>
      </c>
      <c r="E254" s="55" t="s">
        <v>19</v>
      </c>
      <c r="F254" s="72">
        <v>309.47000000000003</v>
      </c>
      <c r="G254" s="74">
        <f t="shared" si="4"/>
        <v>6189.4000000000005</v>
      </c>
      <c r="H254" s="69"/>
      <c r="I254" s="69"/>
    </row>
    <row r="255" spans="1:9" ht="24.95" customHeight="1" thickBot="1" x14ac:dyDescent="0.3">
      <c r="A255" s="105"/>
      <c r="B255" s="105"/>
      <c r="C255" s="53" t="s">
        <v>60</v>
      </c>
      <c r="D255" s="54">
        <v>20</v>
      </c>
      <c r="E255" s="55" t="s">
        <v>19</v>
      </c>
      <c r="F255" s="72">
        <v>160.27000000000001</v>
      </c>
      <c r="G255" s="74">
        <f t="shared" si="4"/>
        <v>3205.4</v>
      </c>
      <c r="H255" s="69"/>
      <c r="I255" s="69"/>
    </row>
    <row r="256" spans="1:9" ht="24.95" customHeight="1" thickBot="1" x14ac:dyDescent="0.3">
      <c r="A256" s="106"/>
      <c r="B256" s="106"/>
      <c r="C256" s="53" t="s">
        <v>18</v>
      </c>
      <c r="D256" s="54">
        <v>250</v>
      </c>
      <c r="E256" s="55" t="s">
        <v>19</v>
      </c>
      <c r="F256" s="72">
        <v>69</v>
      </c>
      <c r="G256" s="74">
        <f t="shared" si="4"/>
        <v>17250</v>
      </c>
      <c r="H256" s="69"/>
      <c r="I256" s="69"/>
    </row>
    <row r="257" spans="1:9" ht="24.95" customHeight="1" thickBot="1" x14ac:dyDescent="0.3">
      <c r="A257" s="110" t="s">
        <v>57</v>
      </c>
      <c r="B257" s="110" t="s">
        <v>39</v>
      </c>
      <c r="C257" s="56" t="s">
        <v>2</v>
      </c>
      <c r="D257" s="57">
        <v>207</v>
      </c>
      <c r="E257" s="58" t="s">
        <v>19</v>
      </c>
      <c r="F257" s="72">
        <v>65.41</v>
      </c>
      <c r="G257" s="74">
        <f t="shared" si="4"/>
        <v>13539.869999999999</v>
      </c>
      <c r="H257" s="69"/>
      <c r="I257" s="69"/>
    </row>
    <row r="258" spans="1:9" ht="24.95" customHeight="1" thickBot="1" x14ac:dyDescent="0.3">
      <c r="A258" s="111"/>
      <c r="B258" s="111"/>
      <c r="C258" s="56" t="s">
        <v>12</v>
      </c>
      <c r="D258" s="57">
        <v>0</v>
      </c>
      <c r="E258" s="58" t="s">
        <v>19</v>
      </c>
      <c r="F258" s="72">
        <v>105.63</v>
      </c>
      <c r="G258" s="74">
        <f t="shared" si="4"/>
        <v>0</v>
      </c>
      <c r="H258" s="69"/>
      <c r="I258" s="69"/>
    </row>
    <row r="259" spans="1:9" ht="24.95" customHeight="1" thickBot="1" x14ac:dyDescent="0.3">
      <c r="A259" s="111"/>
      <c r="B259" s="111"/>
      <c r="C259" s="56" t="s">
        <v>3</v>
      </c>
      <c r="D259" s="57">
        <v>3890</v>
      </c>
      <c r="E259" s="58" t="s">
        <v>15</v>
      </c>
      <c r="F259" s="72">
        <v>8.42</v>
      </c>
      <c r="G259" s="74">
        <f t="shared" ref="G259:G307" si="5">D259*F259</f>
        <v>32753.8</v>
      </c>
      <c r="H259" s="69"/>
      <c r="I259" s="69"/>
    </row>
    <row r="260" spans="1:9" ht="24.95" customHeight="1" thickBot="1" x14ac:dyDescent="0.3">
      <c r="A260" s="111"/>
      <c r="B260" s="111"/>
      <c r="C260" s="56" t="s">
        <v>4</v>
      </c>
      <c r="D260" s="57">
        <v>62</v>
      </c>
      <c r="E260" s="58" t="s">
        <v>19</v>
      </c>
      <c r="F260" s="72">
        <v>44.13</v>
      </c>
      <c r="G260" s="74">
        <f t="shared" si="5"/>
        <v>2736.06</v>
      </c>
      <c r="H260" s="69"/>
      <c r="I260" s="69"/>
    </row>
    <row r="261" spans="1:9" ht="24.95" customHeight="1" thickBot="1" x14ac:dyDescent="0.3">
      <c r="A261" s="111"/>
      <c r="B261" s="111"/>
      <c r="C261" s="56" t="s">
        <v>5</v>
      </c>
      <c r="D261" s="57">
        <v>74</v>
      </c>
      <c r="E261" s="58" t="s">
        <v>19</v>
      </c>
      <c r="F261" s="72">
        <v>46.69</v>
      </c>
      <c r="G261" s="74">
        <f t="shared" si="5"/>
        <v>3455.06</v>
      </c>
      <c r="H261" s="69"/>
      <c r="I261" s="69"/>
    </row>
    <row r="262" spans="1:9" ht="24.95" customHeight="1" thickBot="1" x14ac:dyDescent="0.3">
      <c r="A262" s="111"/>
      <c r="B262" s="111"/>
      <c r="C262" s="56" t="s">
        <v>6</v>
      </c>
      <c r="D262" s="57">
        <v>39</v>
      </c>
      <c r="E262" s="58" t="s">
        <v>19</v>
      </c>
      <c r="F262" s="72">
        <v>44.4</v>
      </c>
      <c r="G262" s="74">
        <f t="shared" si="5"/>
        <v>1731.6</v>
      </c>
      <c r="H262" s="69"/>
      <c r="I262" s="69"/>
    </row>
    <row r="263" spans="1:9" ht="24.95" customHeight="1" thickBot="1" x14ac:dyDescent="0.3">
      <c r="A263" s="111"/>
      <c r="B263" s="111"/>
      <c r="C263" s="56" t="s">
        <v>7</v>
      </c>
      <c r="D263" s="57">
        <v>71</v>
      </c>
      <c r="E263" s="58" t="s">
        <v>19</v>
      </c>
      <c r="F263" s="72">
        <v>58.78</v>
      </c>
      <c r="G263" s="74">
        <f t="shared" si="5"/>
        <v>4173.38</v>
      </c>
      <c r="H263" s="69"/>
      <c r="I263" s="69"/>
    </row>
    <row r="264" spans="1:9" ht="24.95" customHeight="1" thickBot="1" x14ac:dyDescent="0.3">
      <c r="A264" s="111"/>
      <c r="B264" s="111"/>
      <c r="C264" s="56" t="s">
        <v>8</v>
      </c>
      <c r="D264" s="57">
        <v>82</v>
      </c>
      <c r="E264" s="58" t="s">
        <v>19</v>
      </c>
      <c r="F264" s="72">
        <v>46.97</v>
      </c>
      <c r="G264" s="74">
        <f t="shared" si="5"/>
        <v>3851.54</v>
      </c>
      <c r="H264" s="69"/>
      <c r="I264" s="69"/>
    </row>
    <row r="265" spans="1:9" ht="24.95" customHeight="1" thickBot="1" x14ac:dyDescent="0.3">
      <c r="A265" s="111"/>
      <c r="B265" s="111"/>
      <c r="C265" s="56" t="s">
        <v>9</v>
      </c>
      <c r="D265" s="57">
        <v>0</v>
      </c>
      <c r="E265" s="58" t="s">
        <v>19</v>
      </c>
      <c r="F265" s="72">
        <v>31.86</v>
      </c>
      <c r="G265" s="74">
        <f t="shared" si="5"/>
        <v>0</v>
      </c>
      <c r="H265" s="69"/>
      <c r="I265" s="69"/>
    </row>
    <row r="266" spans="1:9" ht="24.95" customHeight="1" thickBot="1" x14ac:dyDescent="0.3">
      <c r="A266" s="111"/>
      <c r="B266" s="111"/>
      <c r="C266" s="56" t="s">
        <v>10</v>
      </c>
      <c r="D266" s="57">
        <v>10</v>
      </c>
      <c r="E266" s="58" t="s">
        <v>19</v>
      </c>
      <c r="F266" s="72">
        <v>30.71</v>
      </c>
      <c r="G266" s="74">
        <f t="shared" si="5"/>
        <v>307.10000000000002</v>
      </c>
      <c r="H266" s="69"/>
      <c r="I266" s="69"/>
    </row>
    <row r="267" spans="1:9" ht="24.95" customHeight="1" thickBot="1" x14ac:dyDescent="0.3">
      <c r="A267" s="111"/>
      <c r="B267" s="111"/>
      <c r="C267" s="56" t="s">
        <v>11</v>
      </c>
      <c r="D267" s="57">
        <v>5</v>
      </c>
      <c r="E267" s="58" t="s">
        <v>19</v>
      </c>
      <c r="F267" s="72">
        <v>1228.47</v>
      </c>
      <c r="G267" s="74">
        <f t="shared" si="5"/>
        <v>6142.35</v>
      </c>
      <c r="H267" s="69"/>
      <c r="I267" s="69"/>
    </row>
    <row r="268" spans="1:9" ht="24.95" customHeight="1" thickBot="1" x14ac:dyDescent="0.3">
      <c r="A268" s="111"/>
      <c r="B268" s="111"/>
      <c r="C268" s="56" t="s">
        <v>13</v>
      </c>
      <c r="D268" s="57">
        <v>324</v>
      </c>
      <c r="E268" s="58" t="s">
        <v>19</v>
      </c>
      <c r="F268" s="72">
        <v>50.26</v>
      </c>
      <c r="G268" s="74">
        <f t="shared" si="5"/>
        <v>16284.24</v>
      </c>
      <c r="H268" s="69"/>
      <c r="I268" s="69"/>
    </row>
    <row r="269" spans="1:9" ht="24.95" customHeight="1" thickBot="1" x14ac:dyDescent="0.3">
      <c r="A269" s="111"/>
      <c r="B269" s="111"/>
      <c r="C269" s="56" t="s">
        <v>14</v>
      </c>
      <c r="D269" s="57">
        <v>98</v>
      </c>
      <c r="E269" s="58" t="s">
        <v>15</v>
      </c>
      <c r="F269" s="72">
        <v>154.02000000000001</v>
      </c>
      <c r="G269" s="74">
        <f t="shared" si="5"/>
        <v>15093.960000000001</v>
      </c>
      <c r="H269" s="69"/>
      <c r="I269" s="69"/>
    </row>
    <row r="270" spans="1:9" ht="24.95" customHeight="1" thickBot="1" x14ac:dyDescent="0.3">
      <c r="A270" s="111"/>
      <c r="B270" s="111"/>
      <c r="C270" s="56" t="s">
        <v>16</v>
      </c>
      <c r="D270" s="57">
        <v>97</v>
      </c>
      <c r="E270" s="58" t="s">
        <v>19</v>
      </c>
      <c r="F270" s="72">
        <v>224.84</v>
      </c>
      <c r="G270" s="74">
        <f t="shared" si="5"/>
        <v>21809.48</v>
      </c>
      <c r="H270" s="69"/>
      <c r="I270" s="69"/>
    </row>
    <row r="271" spans="1:9" ht="24.95" customHeight="1" thickBot="1" x14ac:dyDescent="0.3">
      <c r="A271" s="111"/>
      <c r="B271" s="111"/>
      <c r="C271" s="56" t="s">
        <v>17</v>
      </c>
      <c r="D271" s="57">
        <v>83</v>
      </c>
      <c r="E271" s="58" t="s">
        <v>19</v>
      </c>
      <c r="F271" s="72">
        <v>309.47000000000003</v>
      </c>
      <c r="G271" s="74">
        <f t="shared" si="5"/>
        <v>25686.010000000002</v>
      </c>
      <c r="H271" s="69"/>
      <c r="I271" s="69"/>
    </row>
    <row r="272" spans="1:9" ht="24.95" customHeight="1" thickBot="1" x14ac:dyDescent="0.3">
      <c r="A272" s="111"/>
      <c r="B272" s="111"/>
      <c r="C272" s="56" t="s">
        <v>60</v>
      </c>
      <c r="D272" s="57">
        <v>153</v>
      </c>
      <c r="E272" s="58" t="s">
        <v>19</v>
      </c>
      <c r="F272" s="72">
        <v>160.27000000000001</v>
      </c>
      <c r="G272" s="74">
        <f t="shared" si="5"/>
        <v>24521.31</v>
      </c>
      <c r="H272" s="69"/>
      <c r="I272" s="69"/>
    </row>
    <row r="273" spans="1:9" ht="24.95" customHeight="1" thickBot="1" x14ac:dyDescent="0.3">
      <c r="A273" s="112"/>
      <c r="B273" s="112"/>
      <c r="C273" s="56" t="s">
        <v>18</v>
      </c>
      <c r="D273" s="57">
        <v>1020</v>
      </c>
      <c r="E273" s="58" t="s">
        <v>19</v>
      </c>
      <c r="F273" s="72">
        <v>69</v>
      </c>
      <c r="G273" s="74">
        <f t="shared" si="5"/>
        <v>70380</v>
      </c>
      <c r="H273" s="69"/>
      <c r="I273" s="69"/>
    </row>
    <row r="274" spans="1:9" ht="24.95" customHeight="1" thickBot="1" x14ac:dyDescent="0.3">
      <c r="A274" s="107" t="s">
        <v>58</v>
      </c>
      <c r="B274" s="107" t="s">
        <v>40</v>
      </c>
      <c r="C274" s="59" t="s">
        <v>2</v>
      </c>
      <c r="D274" s="60">
        <v>50</v>
      </c>
      <c r="E274" s="61" t="s">
        <v>19</v>
      </c>
      <c r="F274" s="72">
        <v>65.41</v>
      </c>
      <c r="G274" s="74">
        <f t="shared" si="5"/>
        <v>3270.5</v>
      </c>
      <c r="H274" s="69"/>
      <c r="I274" s="69"/>
    </row>
    <row r="275" spans="1:9" ht="24.95" customHeight="1" thickBot="1" x14ac:dyDescent="0.3">
      <c r="A275" s="108"/>
      <c r="B275" s="108"/>
      <c r="C275" s="59" t="s">
        <v>12</v>
      </c>
      <c r="D275" s="60">
        <v>60</v>
      </c>
      <c r="E275" s="61" t="s">
        <v>19</v>
      </c>
      <c r="F275" s="72">
        <v>105.63</v>
      </c>
      <c r="G275" s="74">
        <f t="shared" si="5"/>
        <v>6337.7999999999993</v>
      </c>
      <c r="H275" s="69"/>
      <c r="I275" s="69"/>
    </row>
    <row r="276" spans="1:9" ht="24.95" customHeight="1" thickBot="1" x14ac:dyDescent="0.3">
      <c r="A276" s="108"/>
      <c r="B276" s="108"/>
      <c r="C276" s="59" t="s">
        <v>3</v>
      </c>
      <c r="D276" s="60">
        <v>2520</v>
      </c>
      <c r="E276" s="61" t="s">
        <v>15</v>
      </c>
      <c r="F276" s="72">
        <v>8.42</v>
      </c>
      <c r="G276" s="74">
        <f t="shared" si="5"/>
        <v>21218.400000000001</v>
      </c>
      <c r="H276" s="69"/>
      <c r="I276" s="69"/>
    </row>
    <row r="277" spans="1:9" ht="24.95" customHeight="1" thickBot="1" x14ac:dyDescent="0.3">
      <c r="A277" s="108"/>
      <c r="B277" s="108"/>
      <c r="C277" s="59" t="s">
        <v>4</v>
      </c>
      <c r="D277" s="60">
        <v>50</v>
      </c>
      <c r="E277" s="61" t="s">
        <v>19</v>
      </c>
      <c r="F277" s="72">
        <v>44.13</v>
      </c>
      <c r="G277" s="74">
        <f t="shared" si="5"/>
        <v>2206.5</v>
      </c>
      <c r="H277" s="69"/>
      <c r="I277" s="69"/>
    </row>
    <row r="278" spans="1:9" ht="24.95" customHeight="1" thickBot="1" x14ac:dyDescent="0.3">
      <c r="A278" s="108"/>
      <c r="B278" s="108"/>
      <c r="C278" s="59" t="s">
        <v>5</v>
      </c>
      <c r="D278" s="60">
        <v>0</v>
      </c>
      <c r="E278" s="61" t="s">
        <v>19</v>
      </c>
      <c r="F278" s="72">
        <v>46.69</v>
      </c>
      <c r="G278" s="74">
        <f t="shared" si="5"/>
        <v>0</v>
      </c>
      <c r="H278" s="69"/>
      <c r="I278" s="69"/>
    </row>
    <row r="279" spans="1:9" ht="24.95" customHeight="1" thickBot="1" x14ac:dyDescent="0.3">
      <c r="A279" s="108"/>
      <c r="B279" s="108"/>
      <c r="C279" s="59" t="s">
        <v>6</v>
      </c>
      <c r="D279" s="60">
        <v>30</v>
      </c>
      <c r="E279" s="61" t="s">
        <v>19</v>
      </c>
      <c r="F279" s="72">
        <v>44.4</v>
      </c>
      <c r="G279" s="74">
        <f t="shared" si="5"/>
        <v>1332</v>
      </c>
      <c r="H279" s="69"/>
      <c r="I279" s="69"/>
    </row>
    <row r="280" spans="1:9" ht="24.95" customHeight="1" thickBot="1" x14ac:dyDescent="0.3">
      <c r="A280" s="108"/>
      <c r="B280" s="108"/>
      <c r="C280" s="59" t="s">
        <v>7</v>
      </c>
      <c r="D280" s="60">
        <v>50</v>
      </c>
      <c r="E280" s="61" t="s">
        <v>19</v>
      </c>
      <c r="F280" s="72">
        <v>58.78</v>
      </c>
      <c r="G280" s="74">
        <f t="shared" si="5"/>
        <v>2939</v>
      </c>
      <c r="H280" s="69"/>
      <c r="I280" s="69"/>
    </row>
    <row r="281" spans="1:9" ht="24.95" customHeight="1" thickBot="1" x14ac:dyDescent="0.3">
      <c r="A281" s="108"/>
      <c r="B281" s="108"/>
      <c r="C281" s="59" t="s">
        <v>8</v>
      </c>
      <c r="D281" s="60">
        <v>60</v>
      </c>
      <c r="E281" s="61" t="s">
        <v>19</v>
      </c>
      <c r="F281" s="72">
        <v>46.97</v>
      </c>
      <c r="G281" s="74">
        <f t="shared" si="5"/>
        <v>2818.2</v>
      </c>
      <c r="H281" s="69"/>
      <c r="I281" s="69"/>
    </row>
    <row r="282" spans="1:9" ht="24.95" customHeight="1" thickBot="1" x14ac:dyDescent="0.3">
      <c r="A282" s="108"/>
      <c r="B282" s="108"/>
      <c r="C282" s="59" t="s">
        <v>9</v>
      </c>
      <c r="D282" s="60">
        <v>0</v>
      </c>
      <c r="E282" s="61" t="s">
        <v>19</v>
      </c>
      <c r="F282" s="72">
        <v>31.86</v>
      </c>
      <c r="G282" s="74">
        <f t="shared" si="5"/>
        <v>0</v>
      </c>
      <c r="H282" s="69"/>
      <c r="I282" s="69"/>
    </row>
    <row r="283" spans="1:9" ht="24.95" customHeight="1" thickBot="1" x14ac:dyDescent="0.3">
      <c r="A283" s="108"/>
      <c r="B283" s="108"/>
      <c r="C283" s="59" t="s">
        <v>10</v>
      </c>
      <c r="D283" s="60">
        <v>0</v>
      </c>
      <c r="E283" s="61" t="s">
        <v>19</v>
      </c>
      <c r="F283" s="72">
        <v>30.71</v>
      </c>
      <c r="G283" s="74">
        <f t="shared" si="5"/>
        <v>0</v>
      </c>
      <c r="H283" s="69"/>
      <c r="I283" s="69"/>
    </row>
    <row r="284" spans="1:9" ht="24.95" customHeight="1" thickBot="1" x14ac:dyDescent="0.3">
      <c r="A284" s="108"/>
      <c r="B284" s="108"/>
      <c r="C284" s="59" t="s">
        <v>11</v>
      </c>
      <c r="D284" s="60">
        <v>5</v>
      </c>
      <c r="E284" s="61" t="s">
        <v>19</v>
      </c>
      <c r="F284" s="72">
        <v>1228.47</v>
      </c>
      <c r="G284" s="74">
        <f t="shared" si="5"/>
        <v>6142.35</v>
      </c>
      <c r="H284" s="69"/>
      <c r="I284" s="69"/>
    </row>
    <row r="285" spans="1:9" ht="24.95" customHeight="1" thickBot="1" x14ac:dyDescent="0.3">
      <c r="A285" s="108"/>
      <c r="B285" s="108"/>
      <c r="C285" s="59" t="s">
        <v>13</v>
      </c>
      <c r="D285" s="60">
        <v>100</v>
      </c>
      <c r="E285" s="61" t="s">
        <v>19</v>
      </c>
      <c r="F285" s="72">
        <v>50.26</v>
      </c>
      <c r="G285" s="74">
        <f t="shared" si="5"/>
        <v>5026</v>
      </c>
      <c r="H285" s="69"/>
      <c r="I285" s="69"/>
    </row>
    <row r="286" spans="1:9" ht="24.95" customHeight="1" thickBot="1" x14ac:dyDescent="0.3">
      <c r="A286" s="108"/>
      <c r="B286" s="108"/>
      <c r="C286" s="59" t="s">
        <v>14</v>
      </c>
      <c r="D286" s="60">
        <v>80</v>
      </c>
      <c r="E286" s="61" t="s">
        <v>15</v>
      </c>
      <c r="F286" s="72">
        <v>154.02000000000001</v>
      </c>
      <c r="G286" s="74">
        <f t="shared" si="5"/>
        <v>12321.6</v>
      </c>
      <c r="H286" s="69"/>
      <c r="I286" s="69"/>
    </row>
    <row r="287" spans="1:9" ht="24.95" customHeight="1" thickBot="1" x14ac:dyDescent="0.3">
      <c r="A287" s="108"/>
      <c r="B287" s="108"/>
      <c r="C287" s="59" t="s">
        <v>16</v>
      </c>
      <c r="D287" s="60">
        <v>40</v>
      </c>
      <c r="E287" s="61" t="s">
        <v>19</v>
      </c>
      <c r="F287" s="72">
        <v>224.84</v>
      </c>
      <c r="G287" s="74">
        <f t="shared" si="5"/>
        <v>8993.6</v>
      </c>
      <c r="H287" s="69"/>
      <c r="I287" s="69"/>
    </row>
    <row r="288" spans="1:9" ht="24.95" customHeight="1" thickBot="1" x14ac:dyDescent="0.3">
      <c r="A288" s="108"/>
      <c r="B288" s="108"/>
      <c r="C288" s="59" t="s">
        <v>17</v>
      </c>
      <c r="D288" s="60">
        <v>15</v>
      </c>
      <c r="E288" s="61" t="s">
        <v>19</v>
      </c>
      <c r="F288" s="72">
        <v>309.47000000000003</v>
      </c>
      <c r="G288" s="74">
        <f t="shared" si="5"/>
        <v>4642.05</v>
      </c>
      <c r="H288" s="69"/>
      <c r="I288" s="69"/>
    </row>
    <row r="289" spans="1:9" ht="24.95" customHeight="1" thickBot="1" x14ac:dyDescent="0.3">
      <c r="A289" s="108"/>
      <c r="B289" s="108"/>
      <c r="C289" s="59" t="s">
        <v>60</v>
      </c>
      <c r="D289" s="60">
        <v>15</v>
      </c>
      <c r="E289" s="61" t="s">
        <v>19</v>
      </c>
      <c r="F289" s="72">
        <v>160.27000000000001</v>
      </c>
      <c r="G289" s="74">
        <f t="shared" si="5"/>
        <v>2404.0500000000002</v>
      </c>
      <c r="H289" s="69"/>
      <c r="I289" s="69"/>
    </row>
    <row r="290" spans="1:9" ht="24.95" customHeight="1" thickBot="1" x14ac:dyDescent="0.3">
      <c r="A290" s="109"/>
      <c r="B290" s="109"/>
      <c r="C290" s="59" t="s">
        <v>18</v>
      </c>
      <c r="D290" s="62">
        <v>500</v>
      </c>
      <c r="E290" s="61" t="s">
        <v>19</v>
      </c>
      <c r="F290" s="72">
        <v>69</v>
      </c>
      <c r="G290" s="74">
        <f t="shared" si="5"/>
        <v>34500</v>
      </c>
      <c r="H290" s="69"/>
      <c r="I290" s="69"/>
    </row>
    <row r="291" spans="1:9" ht="24" customHeight="1" x14ac:dyDescent="0.25">
      <c r="A291" s="101" t="s">
        <v>59</v>
      </c>
      <c r="B291" s="101" t="s">
        <v>41</v>
      </c>
      <c r="C291" s="63" t="s">
        <v>2</v>
      </c>
      <c r="D291" s="28">
        <v>80</v>
      </c>
      <c r="E291" s="21" t="s">
        <v>19</v>
      </c>
      <c r="F291" s="72">
        <v>65.41</v>
      </c>
      <c r="G291" s="74">
        <f t="shared" si="5"/>
        <v>5232.7999999999993</v>
      </c>
      <c r="H291" s="69"/>
      <c r="I291" s="69"/>
    </row>
    <row r="292" spans="1:9" ht="24.75" customHeight="1" x14ac:dyDescent="0.25">
      <c r="A292" s="102"/>
      <c r="B292" s="102"/>
      <c r="C292" s="63" t="s">
        <v>12</v>
      </c>
      <c r="D292" s="28">
        <v>0</v>
      </c>
      <c r="E292" s="21" t="s">
        <v>19</v>
      </c>
      <c r="F292" s="72">
        <v>105.63</v>
      </c>
      <c r="G292" s="74">
        <f t="shared" si="5"/>
        <v>0</v>
      </c>
      <c r="H292" s="69"/>
      <c r="I292" s="69"/>
    </row>
    <row r="293" spans="1:9" ht="24.75" customHeight="1" x14ac:dyDescent="0.25">
      <c r="A293" s="102"/>
      <c r="B293" s="102"/>
      <c r="C293" s="63" t="s">
        <v>3</v>
      </c>
      <c r="D293" s="28">
        <v>1800</v>
      </c>
      <c r="E293" s="21" t="s">
        <v>15</v>
      </c>
      <c r="F293" s="72">
        <v>8.42</v>
      </c>
      <c r="G293" s="74">
        <f t="shared" si="5"/>
        <v>15156</v>
      </c>
      <c r="H293" s="69"/>
      <c r="I293" s="69"/>
    </row>
    <row r="294" spans="1:9" ht="24.75" customHeight="1" x14ac:dyDescent="0.25">
      <c r="A294" s="102"/>
      <c r="B294" s="102"/>
      <c r="C294" s="63" t="s">
        <v>4</v>
      </c>
      <c r="D294" s="28">
        <v>45</v>
      </c>
      <c r="E294" s="21" t="s">
        <v>19</v>
      </c>
      <c r="F294" s="72">
        <v>44.13</v>
      </c>
      <c r="G294" s="74">
        <f t="shared" si="5"/>
        <v>1985.8500000000001</v>
      </c>
      <c r="H294" s="69"/>
      <c r="I294" s="69"/>
    </row>
    <row r="295" spans="1:9" ht="24.75" customHeight="1" x14ac:dyDescent="0.25">
      <c r="A295" s="102"/>
      <c r="B295" s="102"/>
      <c r="C295" s="63" t="s">
        <v>5</v>
      </c>
      <c r="D295" s="28">
        <v>28</v>
      </c>
      <c r="E295" s="21" t="s">
        <v>19</v>
      </c>
      <c r="F295" s="72">
        <v>46.69</v>
      </c>
      <c r="G295" s="74">
        <f t="shared" si="5"/>
        <v>1307.32</v>
      </c>
      <c r="H295" s="69"/>
      <c r="I295" s="69"/>
    </row>
    <row r="296" spans="1:9" ht="24.75" customHeight="1" x14ac:dyDescent="0.25">
      <c r="A296" s="102"/>
      <c r="B296" s="102"/>
      <c r="C296" s="63" t="s">
        <v>6</v>
      </c>
      <c r="D296" s="28">
        <v>13</v>
      </c>
      <c r="E296" s="21" t="s">
        <v>19</v>
      </c>
      <c r="F296" s="72">
        <v>44.4</v>
      </c>
      <c r="G296" s="74">
        <f t="shared" si="5"/>
        <v>577.19999999999993</v>
      </c>
      <c r="H296" s="69"/>
      <c r="I296" s="69"/>
    </row>
    <row r="297" spans="1:9" ht="24.95" customHeight="1" thickBot="1" x14ac:dyDescent="0.3">
      <c r="A297" s="102"/>
      <c r="B297" s="102"/>
      <c r="C297" s="28" t="s">
        <v>7</v>
      </c>
      <c r="D297" s="14">
        <v>35</v>
      </c>
      <c r="E297" s="21" t="s">
        <v>19</v>
      </c>
      <c r="F297" s="72">
        <v>58.78</v>
      </c>
      <c r="G297" s="74">
        <f t="shared" si="5"/>
        <v>2057.3000000000002</v>
      </c>
      <c r="H297" s="69"/>
      <c r="I297" s="69"/>
    </row>
    <row r="298" spans="1:9" ht="24.95" customHeight="1" thickBot="1" x14ac:dyDescent="0.3">
      <c r="A298" s="102"/>
      <c r="B298" s="102"/>
      <c r="C298" s="28" t="s">
        <v>8</v>
      </c>
      <c r="D298" s="14">
        <v>35</v>
      </c>
      <c r="E298" s="21" t="s">
        <v>19</v>
      </c>
      <c r="F298" s="72">
        <v>46.97</v>
      </c>
      <c r="G298" s="74">
        <f t="shared" si="5"/>
        <v>1643.95</v>
      </c>
      <c r="H298" s="69"/>
      <c r="I298" s="69"/>
    </row>
    <row r="299" spans="1:9" ht="24.95" customHeight="1" thickBot="1" x14ac:dyDescent="0.3">
      <c r="A299" s="102"/>
      <c r="B299" s="102"/>
      <c r="C299" s="28" t="s">
        <v>9</v>
      </c>
      <c r="D299" s="14">
        <v>20</v>
      </c>
      <c r="E299" s="21" t="s">
        <v>19</v>
      </c>
      <c r="F299" s="72">
        <v>31.86</v>
      </c>
      <c r="G299" s="74">
        <f t="shared" si="5"/>
        <v>637.20000000000005</v>
      </c>
      <c r="H299" s="69"/>
      <c r="I299" s="69"/>
    </row>
    <row r="300" spans="1:9" ht="24.95" customHeight="1" thickBot="1" x14ac:dyDescent="0.3">
      <c r="A300" s="102"/>
      <c r="B300" s="102"/>
      <c r="C300" s="28" t="s">
        <v>10</v>
      </c>
      <c r="D300" s="14">
        <v>5</v>
      </c>
      <c r="E300" s="21" t="s">
        <v>19</v>
      </c>
      <c r="F300" s="72">
        <v>30.71</v>
      </c>
      <c r="G300" s="74">
        <f t="shared" si="5"/>
        <v>153.55000000000001</v>
      </c>
      <c r="H300" s="69"/>
      <c r="I300" s="69"/>
    </row>
    <row r="301" spans="1:9" ht="24.95" customHeight="1" thickBot="1" x14ac:dyDescent="0.3">
      <c r="A301" s="102"/>
      <c r="B301" s="102"/>
      <c r="C301" s="28" t="s">
        <v>11</v>
      </c>
      <c r="D301" s="14">
        <v>4</v>
      </c>
      <c r="E301" s="21" t="s">
        <v>19</v>
      </c>
      <c r="F301" s="72">
        <v>1228.47</v>
      </c>
      <c r="G301" s="74">
        <f t="shared" si="5"/>
        <v>4913.88</v>
      </c>
      <c r="H301" s="69"/>
      <c r="I301" s="69"/>
    </row>
    <row r="302" spans="1:9" ht="24.95" customHeight="1" thickBot="1" x14ac:dyDescent="0.3">
      <c r="A302" s="102"/>
      <c r="B302" s="102"/>
      <c r="C302" s="28" t="s">
        <v>13</v>
      </c>
      <c r="D302" s="14">
        <v>120</v>
      </c>
      <c r="E302" s="21" t="s">
        <v>19</v>
      </c>
      <c r="F302" s="72">
        <v>50.26</v>
      </c>
      <c r="G302" s="74">
        <f t="shared" si="5"/>
        <v>6031.2</v>
      </c>
      <c r="H302" s="69"/>
      <c r="I302" s="69"/>
    </row>
    <row r="303" spans="1:9" ht="24.95" customHeight="1" thickBot="1" x14ac:dyDescent="0.3">
      <c r="A303" s="102"/>
      <c r="B303" s="102"/>
      <c r="C303" s="28" t="s">
        <v>14</v>
      </c>
      <c r="D303" s="14">
        <v>80</v>
      </c>
      <c r="E303" s="21" t="s">
        <v>15</v>
      </c>
      <c r="F303" s="72">
        <v>154.02000000000001</v>
      </c>
      <c r="G303" s="74">
        <f t="shared" si="5"/>
        <v>12321.6</v>
      </c>
      <c r="H303" s="69"/>
      <c r="I303" s="69"/>
    </row>
    <row r="304" spans="1:9" ht="24.95" customHeight="1" thickBot="1" x14ac:dyDescent="0.3">
      <c r="A304" s="102"/>
      <c r="B304" s="102"/>
      <c r="C304" s="28" t="s">
        <v>16</v>
      </c>
      <c r="D304" s="14">
        <v>15</v>
      </c>
      <c r="E304" s="21" t="s">
        <v>19</v>
      </c>
      <c r="F304" s="72">
        <v>224.84</v>
      </c>
      <c r="G304" s="74">
        <f t="shared" si="5"/>
        <v>3372.6</v>
      </c>
      <c r="H304" s="69"/>
      <c r="I304" s="69"/>
    </row>
    <row r="305" spans="1:9" ht="24.95" customHeight="1" thickBot="1" x14ac:dyDescent="0.3">
      <c r="A305" s="102"/>
      <c r="B305" s="102"/>
      <c r="C305" s="28" t="s">
        <v>17</v>
      </c>
      <c r="D305" s="14">
        <v>15</v>
      </c>
      <c r="E305" s="21" t="s">
        <v>19</v>
      </c>
      <c r="F305" s="72">
        <v>309.47000000000003</v>
      </c>
      <c r="G305" s="74">
        <f t="shared" si="5"/>
        <v>4642.05</v>
      </c>
      <c r="H305" s="69"/>
      <c r="I305" s="69"/>
    </row>
    <row r="306" spans="1:9" ht="24.95" customHeight="1" thickBot="1" x14ac:dyDescent="0.3">
      <c r="A306" s="102"/>
      <c r="B306" s="102"/>
      <c r="C306" s="28" t="s">
        <v>60</v>
      </c>
      <c r="D306" s="14">
        <v>28</v>
      </c>
      <c r="E306" s="21" t="s">
        <v>19</v>
      </c>
      <c r="F306" s="72">
        <v>160.27000000000001</v>
      </c>
      <c r="G306" s="74">
        <f t="shared" si="5"/>
        <v>4487.5600000000004</v>
      </c>
      <c r="H306" s="69"/>
      <c r="I306" s="69"/>
    </row>
    <row r="307" spans="1:9" ht="24.95" customHeight="1" thickBot="1" x14ac:dyDescent="0.3">
      <c r="A307" s="102"/>
      <c r="B307" s="102"/>
      <c r="C307" s="28" t="s">
        <v>18</v>
      </c>
      <c r="D307" s="14">
        <v>300</v>
      </c>
      <c r="E307" s="21" t="s">
        <v>19</v>
      </c>
      <c r="F307" s="72">
        <v>69</v>
      </c>
      <c r="G307" s="74">
        <f t="shared" si="5"/>
        <v>20700</v>
      </c>
      <c r="H307" s="69"/>
      <c r="I307" s="69"/>
    </row>
  </sheetData>
  <mergeCells count="36">
    <mergeCell ref="A189:A205"/>
    <mergeCell ref="B172:B188"/>
    <mergeCell ref="B189:B205"/>
    <mergeCell ref="A172:A188"/>
    <mergeCell ref="A104:A120"/>
    <mergeCell ref="B104:B120"/>
    <mergeCell ref="A121:A137"/>
    <mergeCell ref="B121:B137"/>
    <mergeCell ref="A138:A154"/>
    <mergeCell ref="B138:B154"/>
    <mergeCell ref="B155:B171"/>
    <mergeCell ref="A155:A171"/>
    <mergeCell ref="A206:A222"/>
    <mergeCell ref="A223:A239"/>
    <mergeCell ref="A240:A256"/>
    <mergeCell ref="B291:B307"/>
    <mergeCell ref="A291:A307"/>
    <mergeCell ref="A274:A290"/>
    <mergeCell ref="B274:B290"/>
    <mergeCell ref="A257:A273"/>
    <mergeCell ref="B257:B273"/>
    <mergeCell ref="B206:B222"/>
    <mergeCell ref="B223:B239"/>
    <mergeCell ref="B240:B256"/>
    <mergeCell ref="A70:A86"/>
    <mergeCell ref="A87:A103"/>
    <mergeCell ref="AB1:AB2"/>
    <mergeCell ref="B53:B69"/>
    <mergeCell ref="B70:B86"/>
    <mergeCell ref="B87:B103"/>
    <mergeCell ref="A53:A69"/>
    <mergeCell ref="A19:A35"/>
    <mergeCell ref="B19:B35"/>
    <mergeCell ref="A36:A52"/>
    <mergeCell ref="B36:B52"/>
    <mergeCell ref="B2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2026-06-30T10:31:24Z</dcterms:modified>
</cp:coreProperties>
</file>