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645" windowWidth="28455" windowHeight="11700"/>
  </bookViews>
  <sheets>
    <sheet name="Расчет НМЦК" sheetId="1" r:id="rId1"/>
  </sheets>
  <calcPr calcId="125725"/>
</workbook>
</file>

<file path=xl/calcChain.xml><?xml version="1.0" encoding="utf-8"?>
<calcChain xmlns="http://schemas.openxmlformats.org/spreadsheetml/2006/main">
  <c r="M14" i="1"/>
</calcChain>
</file>

<file path=xl/sharedStrings.xml><?xml version="1.0" encoding="utf-8"?>
<sst xmlns="http://schemas.openxmlformats.org/spreadsheetml/2006/main" count="41" uniqueCount="37">
  <si>
    <t>№ п/п</t>
  </si>
  <si>
    <t>ОКПД2/КТРУ</t>
  </si>
  <si>
    <t>Наименование товара, работы, услуги</t>
  </si>
  <si>
    <t>Кол-во</t>
  </si>
  <si>
    <t>Ед. изм.</t>
  </si>
  <si>
    <t>Источник ценовой информации №1</t>
  </si>
  <si>
    <t>Источник ценовой информации</t>
  </si>
  <si>
    <t>Цена единицы товара, работы, услуги, руб.</t>
  </si>
  <si>
    <t>Источник ценовой информации №2</t>
  </si>
  <si>
    <t>Источник ценовой информации №3</t>
  </si>
  <si>
    <t>Средняя цена за ед. измерения, руб.</t>
  </si>
  <si>
    <t>Среднее квадратичное отклонение*</t>
  </si>
  <si>
    <t>Коэффициент вариации, %*</t>
  </si>
  <si>
    <t>Начальная (максимальная) цена, руб.</t>
  </si>
  <si>
    <t>Начальная (максимальная) цена контракта, рублей</t>
  </si>
  <si>
    <t>1</t>
  </si>
  <si>
    <t>19.20.21.135</t>
  </si>
  <si>
    <t>Бензин автомобильный с октановым числом более 95, но не более 98 по исследовательскому методу экологического класса К5</t>
  </si>
  <si>
    <t>Л; ДМ3</t>
  </si>
  <si>
    <t>55024139635260000020000</t>
  </si>
  <si>
    <t>59102260621260000050000</t>
  </si>
  <si>
    <t>59001017356260000050000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</si>
  <si>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</si>
  <si>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/>
  </si>
  <si>
    <t>(предмет контракта)</t>
  </si>
  <si>
    <t>Основные характеристики объекта закупки:</t>
  </si>
  <si>
    <t>основные характеристики объекта закупки в соответствии с характеристиками объекта закупки, указанными в извещении о закупке</t>
  </si>
  <si>
    <t>Используемый метод обоснования НМЦК:</t>
  </si>
  <si>
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</t>
  </si>
  <si>
    <t>Расчет НМЦК: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</si>
  <si>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</si>
  <si>
    <t>Работник контрактной службы/управляющий:</t>
  </si>
  <si>
    <t>(должность)</t>
  </si>
  <si>
    <t>(Ф.И.О.)</t>
  </si>
  <si>
    <t>"25" июня 2026 г.</t>
  </si>
  <si>
    <t>Экономист</t>
  </si>
  <si>
    <t>Логиновских М.С.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</si>
</sst>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u/>
      <sz val="10"/>
      <color theme="10"/>
      <name val="Times New Roman"/>
      <family val="2"/>
    </font>
    <font>
      <i/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Border="0"/>
  </cellStyleXfs>
  <cellXfs count="23">
    <xf numFmtId="0" fontId="0" fillId="0" borderId="0" xfId="0" applyNumberFormat="1" applyFill="1" applyAlignment="1" applyProtection="1"/>
    <xf numFmtId="0" fontId="5" fillId="2" borderId="5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4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4" fontId="6" fillId="2" borderId="5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center"/>
    </xf>
    <xf numFmtId="0" fontId="5" fillId="2" borderId="5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ill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wrapText="1"/>
    </xf>
    <xf numFmtId="0" fontId="5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16</xdr:row>
      <xdr:rowOff>180975</xdr:rowOff>
    </xdr:from>
    <xdr:ext cx="771525" cy="3429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1525" cy="3429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16</xdr:row>
      <xdr:rowOff>781050</xdr:rowOff>
    </xdr:from>
    <xdr:ext cx="1247775" cy="4476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24777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fz223/search/results.html?searchString=59001017356260000050000&amp;statuses_0=on&amp;statuses_1=on&amp;statuses_2=on&amp;statuses_3=on&amp;statuses=0%2C1%2C2%2C3" TargetMode="External"/><Relationship Id="rId2" Type="http://schemas.openxmlformats.org/officeDocument/2006/relationships/hyperlink" Target="https://zakupki.gov.ru/epz/contractfz223/search/results.html?searchString=59102260621260000050000&amp;statuses_0=on&amp;statuses_1=on&amp;statuses_2=on&amp;statuses_3=on&amp;statuses=0%2C1%2C2%2C3" TargetMode="External"/><Relationship Id="rId1" Type="http://schemas.openxmlformats.org/officeDocument/2006/relationships/hyperlink" Target="https://zakupki.gov.ru/epz/contractfz223/search/results.html?searchString=55024139635260000020000&amp;statuses_0=on&amp;statuses_1=on&amp;statuses_2=on&amp;statuses_3=on&amp;statuses=0%2C1%2C2%2C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0EE90"/>
    <pageSetUpPr fitToPage="1"/>
  </sheetPr>
  <dimension ref="B2:P27"/>
  <sheetViews>
    <sheetView tabSelected="1" zoomScale="90" zoomScaleNormal="90" workbookViewId="0">
      <selection activeCell="I16" sqref="I16"/>
    </sheetView>
  </sheetViews>
  <sheetFormatPr defaultRowHeight="15"/>
  <cols>
    <col min="1" max="1" width="2.7109375" customWidth="1"/>
    <col min="2" max="2" width="4.140625" customWidth="1"/>
    <col min="3" max="3" width="17.7109375" customWidth="1"/>
    <col min="4" max="4" width="25.7109375" customWidth="1"/>
    <col min="5" max="6" width="15.7109375" customWidth="1"/>
    <col min="7" max="12" width="20.7109375" customWidth="1"/>
    <col min="13" max="15" width="15.7109375" customWidth="1"/>
    <col min="16" max="16" width="20.7109375" customWidth="1"/>
  </cols>
  <sheetData>
    <row r="2" spans="2:16" ht="18.75">
      <c r="B2" s="20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2:16" ht="15.75"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2:16">
      <c r="B5" s="22" t="s">
        <v>24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7" spans="2:16" ht="15.75">
      <c r="B7" s="12" t="s">
        <v>25</v>
      </c>
      <c r="C7" s="13"/>
      <c r="D7" s="13"/>
      <c r="E7" s="14"/>
      <c r="F7" s="15" t="s">
        <v>26</v>
      </c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2:16" ht="95.1" customHeight="1">
      <c r="B8" s="12" t="s">
        <v>27</v>
      </c>
      <c r="C8" s="13"/>
      <c r="D8" s="13"/>
      <c r="E8" s="14"/>
      <c r="F8" s="15" t="s">
        <v>28</v>
      </c>
      <c r="G8" s="16"/>
      <c r="H8" s="16"/>
      <c r="I8" s="16"/>
      <c r="J8" s="16"/>
      <c r="K8" s="16"/>
      <c r="L8" s="16"/>
      <c r="M8" s="16"/>
      <c r="N8" s="16"/>
      <c r="O8" s="16"/>
      <c r="P8" s="17"/>
    </row>
    <row r="10" spans="2:16" ht="18.75">
      <c r="B10" s="18" t="s">
        <v>29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2" spans="2:16" ht="15" customHeight="1">
      <c r="B12" s="19" t="s">
        <v>0</v>
      </c>
      <c r="C12" s="19" t="s">
        <v>1</v>
      </c>
      <c r="D12" s="19" t="s">
        <v>2</v>
      </c>
      <c r="E12" s="19" t="s">
        <v>3</v>
      </c>
      <c r="F12" s="19" t="s">
        <v>4</v>
      </c>
      <c r="G12" s="19" t="s">
        <v>5</v>
      </c>
      <c r="H12" s="19"/>
      <c r="I12" s="19" t="s">
        <v>8</v>
      </c>
      <c r="J12" s="19"/>
      <c r="K12" s="19" t="s">
        <v>9</v>
      </c>
      <c r="L12" s="19"/>
      <c r="M12" s="19" t="s">
        <v>10</v>
      </c>
      <c r="N12" s="19" t="s">
        <v>11</v>
      </c>
      <c r="O12" s="19" t="s">
        <v>12</v>
      </c>
      <c r="P12" s="19" t="s">
        <v>13</v>
      </c>
    </row>
    <row r="13" spans="2:16" ht="30" customHeight="1">
      <c r="B13" s="19"/>
      <c r="C13" s="19"/>
      <c r="D13" s="19"/>
      <c r="E13" s="19"/>
      <c r="F13" s="19"/>
      <c r="G13" s="1" t="s">
        <v>6</v>
      </c>
      <c r="H13" s="1" t="s">
        <v>7</v>
      </c>
      <c r="I13" s="1" t="s">
        <v>6</v>
      </c>
      <c r="J13" s="1" t="s">
        <v>7</v>
      </c>
      <c r="K13" s="1" t="s">
        <v>6</v>
      </c>
      <c r="L13" s="1" t="s">
        <v>7</v>
      </c>
      <c r="M13" s="19"/>
      <c r="N13" s="19"/>
      <c r="O13" s="19"/>
      <c r="P13" s="19"/>
    </row>
    <row r="14" spans="2:16" ht="63.75">
      <c r="B14" s="2" t="s">
        <v>15</v>
      </c>
      <c r="C14" s="2" t="s">
        <v>16</v>
      </c>
      <c r="D14" s="2" t="s">
        <v>17</v>
      </c>
      <c r="E14" s="3">
        <v>6000</v>
      </c>
      <c r="F14" s="4" t="s">
        <v>18</v>
      </c>
      <c r="G14" s="5" t="s">
        <v>19</v>
      </c>
      <c r="H14" s="3">
        <v>88.08</v>
      </c>
      <c r="I14" s="5" t="s">
        <v>20</v>
      </c>
      <c r="J14" s="3">
        <v>76.5</v>
      </c>
      <c r="K14" s="5" t="s">
        <v>21</v>
      </c>
      <c r="L14" s="3">
        <v>77.95</v>
      </c>
      <c r="M14" s="6">
        <f>(H14+J14+L14)/3</f>
        <v>80.84333333333332</v>
      </c>
      <c r="N14" s="3">
        <v>6.31</v>
      </c>
      <c r="O14" s="3">
        <v>8</v>
      </c>
      <c r="P14" s="6">
        <v>485040</v>
      </c>
    </row>
    <row r="15" spans="2:16">
      <c r="B15" s="10" t="s">
        <v>14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6">
        <v>485040</v>
      </c>
    </row>
    <row r="17" spans="2:16" ht="147" customHeight="1">
      <c r="B17" s="11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9" spans="2:16" ht="15.75">
      <c r="B19" s="8" t="s">
        <v>31</v>
      </c>
      <c r="C19" s="8"/>
      <c r="D19" s="8"/>
      <c r="E19" s="8"/>
    </row>
    <row r="21" spans="2:16" ht="15.75">
      <c r="B21" s="9" t="s">
        <v>35</v>
      </c>
      <c r="C21" s="9"/>
      <c r="D21" s="9"/>
      <c r="E21" s="9"/>
    </row>
    <row r="22" spans="2:16">
      <c r="B22" s="7" t="s">
        <v>32</v>
      </c>
      <c r="C22" s="7"/>
      <c r="D22" s="7"/>
      <c r="E22" s="7"/>
    </row>
    <row r="23" spans="2:16" ht="15.75">
      <c r="B23" s="9" t="s">
        <v>36</v>
      </c>
      <c r="C23" s="9"/>
      <c r="D23" s="9"/>
      <c r="E23" s="9"/>
    </row>
    <row r="24" spans="2:16">
      <c r="B24" s="7" t="s">
        <v>33</v>
      </c>
      <c r="C24" s="7"/>
      <c r="D24" s="7"/>
      <c r="E24" s="7"/>
    </row>
    <row r="25" spans="2:16" ht="15.75">
      <c r="B25" s="9"/>
      <c r="C25" s="9"/>
      <c r="D25" s="9"/>
      <c r="E25" s="9"/>
    </row>
    <row r="26" spans="2:16">
      <c r="B26" s="7"/>
      <c r="C26" s="7"/>
      <c r="D26" s="7"/>
      <c r="E26" s="7"/>
    </row>
    <row r="27" spans="2:16" ht="15.75">
      <c r="B27" s="8" t="s">
        <v>34</v>
      </c>
      <c r="C27" s="8"/>
      <c r="D27" s="8"/>
      <c r="E27" s="8"/>
    </row>
  </sheetData>
  <mergeCells count="30">
    <mergeCell ref="B2:P2"/>
    <mergeCell ref="B4:P4"/>
    <mergeCell ref="B5:P5"/>
    <mergeCell ref="B7:E7"/>
    <mergeCell ref="F7:P7"/>
    <mergeCell ref="B8:E8"/>
    <mergeCell ref="F8:P8"/>
    <mergeCell ref="B10:P10"/>
    <mergeCell ref="B12:B13"/>
    <mergeCell ref="C12:C13"/>
    <mergeCell ref="D12:D13"/>
    <mergeCell ref="E12:E13"/>
    <mergeCell ref="F12:F13"/>
    <mergeCell ref="G12:H12"/>
    <mergeCell ref="I12:J12"/>
    <mergeCell ref="K12:L12"/>
    <mergeCell ref="M12:M13"/>
    <mergeCell ref="N12:N13"/>
    <mergeCell ref="O12:O13"/>
    <mergeCell ref="P12:P13"/>
    <mergeCell ref="B15:O15"/>
    <mergeCell ref="B17:P17"/>
    <mergeCell ref="B19:E19"/>
    <mergeCell ref="B21:E21"/>
    <mergeCell ref="B22:E22"/>
    <mergeCell ref="B26:E26"/>
    <mergeCell ref="B27:E27"/>
    <mergeCell ref="B23:E23"/>
    <mergeCell ref="B24:E24"/>
    <mergeCell ref="B25:E25"/>
  </mergeCells>
  <hyperlinks>
    <hyperlink ref="G14" r:id="rId1"/>
    <hyperlink ref="I14" r:id="rId2"/>
    <hyperlink ref="K14" r:id="rId3"/>
  </hyperlinks>
  <pageMargins left="0.25" right="0.25" top="0.75" bottom="0.75" header="0.3" footer="0.3"/>
  <pageSetup paperSize="9" fitToHeight="0" orientation="landscape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2026-06-25T10:34:45Z</dcterms:created>
  <dcterms:modified xsi:type="dcterms:W3CDTF">2026-06-29T06:03:57Z</dcterms:modified>
</cp:coreProperties>
</file>