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2720"/>
  </bookViews>
  <sheets>
    <sheet name="Ремонт помещений - Расчет общей" sheetId="1" r:id="rId1"/>
  </sheets>
  <definedNames>
    <definedName name="_xlnm.Print_Titles" localSheetId="0">'Ремонт помещений - Расчет общей'!$8:$8</definedName>
    <definedName name="_xlnm.Print_Area" localSheetId="0">'Ремонт помещений - Расчет общей'!$A$1:$E$113</definedName>
  </definedNames>
  <calcPr calcId="145621"/>
</workbook>
</file>

<file path=xl/calcChain.xml><?xml version="1.0" encoding="utf-8"?>
<calcChain xmlns="http://schemas.openxmlformats.org/spreadsheetml/2006/main">
  <c r="A107" i="1" l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<sst xmlns="http://schemas.openxmlformats.org/spreadsheetml/2006/main" count="417" uniqueCount="222">
  <si>
    <t>РАСЧЕТ ПОТРЕБНОСТИ В МАТЕРИАЛАХ</t>
  </si>
  <si>
    <t>Стройка</t>
  </si>
  <si>
    <t>Текущий ремонт помещений ГУЗ "Балашовский МПНД" Саратовская область, город Балашов, ул. Красина, д.103</t>
  </si>
  <si>
    <t/>
  </si>
  <si>
    <t>Объект</t>
  </si>
  <si>
    <t xml:space="preserve">Смета № </t>
  </si>
  <si>
    <t>№ п/п</t>
  </si>
  <si>
    <t>Код ресурса</t>
  </si>
  <si>
    <t>Наименование ресурса</t>
  </si>
  <si>
    <t>Ед. изм.</t>
  </si>
  <si>
    <t>Кол.</t>
  </si>
  <si>
    <t>Ресурсы подрядчика</t>
  </si>
  <si>
    <t xml:space="preserve">1 </t>
  </si>
  <si>
    <t xml:space="preserve">          Материалы</t>
  </si>
  <si>
    <t>01.3.02.03-0001</t>
  </si>
  <si>
    <t>Ацетилен газообразный технический</t>
  </si>
  <si>
    <t>м3</t>
  </si>
  <si>
    <t>01.3.02.08-0001</t>
  </si>
  <si>
    <t>Кислород газообразный технический</t>
  </si>
  <si>
    <t>01.7.03.01-0001</t>
  </si>
  <si>
    <t>Вода</t>
  </si>
  <si>
    <t>01.7.03.04-0001</t>
  </si>
  <si>
    <t>Электроэнергия</t>
  </si>
  <si>
    <t>кВт-ч</t>
  </si>
  <si>
    <t>01.7.06.01-0042</t>
  </si>
  <si>
    <t>Ленты эластичные самоклеящиеся для профилей направляющих 50х30000 мм</t>
  </si>
  <si>
    <t>м</t>
  </si>
  <si>
    <t>01.7.06.02-0001</t>
  </si>
  <si>
    <t>Ленты гидроизоляционные, паропроницаемые бутилкаучуковые, из нетканого материала мембранного типа, с липким покрытием по краям с внутренней стороны и антиадгезионным покрытием, цвет бежевый, ширина 80 мм</t>
  </si>
  <si>
    <t>01.7.06.04-0002</t>
  </si>
  <si>
    <t>Ленты бумажные перфорированные армирующие для повышения трещиностойкости стыков, ширина 52 мм</t>
  </si>
  <si>
    <t>01.7.06.04-0007</t>
  </si>
  <si>
    <t>Ленты бумажные для создания искусственных трещин между каркасными конструкциями и примыкающими поверхностями, с липким слоем с одной стороны и антиадгезионным покрытием с другой, цвет белый, ширина 65 мм</t>
  </si>
  <si>
    <t>100 м</t>
  </si>
  <si>
    <t>01.7.06.11-0001</t>
  </si>
  <si>
    <t>Ленты предварительно сжатые уплотнительные саморасширяющиеся на основе пенополиуретана, с липким слоем с одной стороны, ширина 10 мм, толщина в сжатом состоянии 4 мм, толщина в расширенном состоянии 20 мм</t>
  </si>
  <si>
    <t>10 м</t>
  </si>
  <si>
    <t>01.7.07.29-0101</t>
  </si>
  <si>
    <t>Очес льняной</t>
  </si>
  <si>
    <t>кг</t>
  </si>
  <si>
    <t>01.7.07.29-0320</t>
  </si>
  <si>
    <t>Канат пропитанный (каболка) из льняного и джутового волокна, канализационный и водопроводный, отжатый, диаметр 6-8 мм</t>
  </si>
  <si>
    <t>01.7.10.17-0141</t>
  </si>
  <si>
    <t>Пемза</t>
  </si>
  <si>
    <t>01.7.11.04-0072</t>
  </si>
  <si>
    <t>Проволока сварочная без покрытия СВ-08Г2С, диаметр 4 мм</t>
  </si>
  <si>
    <t>т</t>
  </si>
  <si>
    <t>01.7.11.07-0227</t>
  </si>
  <si>
    <t>Электроды сварочные для сварки низколегированных и углеродистых сталей УОНИ 13/45, Э42А, диаметр 4-5 мм</t>
  </si>
  <si>
    <t>01.7.12.05-0053</t>
  </si>
  <si>
    <t>Геополотно нетканое полиэфирное, иглопробивное, поверхностная плотность 200 г/м2</t>
  </si>
  <si>
    <t>м2</t>
  </si>
  <si>
    <t>01.7.14.01-0002</t>
  </si>
  <si>
    <t>Герметик пенополиуретановый (пена монтажная) универсальный, объем 1000 мл</t>
  </si>
  <si>
    <t>шт</t>
  </si>
  <si>
    <t>01.7.15.06-0111</t>
  </si>
  <si>
    <t>Гвозди строительные</t>
  </si>
  <si>
    <t>01.7.15.07-0005</t>
  </si>
  <si>
    <t>Дюбели стальные рамные монтажные, диаметр 10 мм, длина 130 (132) мм</t>
  </si>
  <si>
    <t>10 шт</t>
  </si>
  <si>
    <t>01.7.15.07-0021</t>
  </si>
  <si>
    <t>Дюбели полиэтиленовые распорные, диаметр 6 мм, длина 30 мм</t>
  </si>
  <si>
    <t>1000 шт</t>
  </si>
  <si>
    <t>01.7.15.07-0025</t>
  </si>
  <si>
    <t>Дюбели полиэтиленовые распорные, диаметр 10 мм, длина 40 мм</t>
  </si>
  <si>
    <t>01.7.15.07-0082</t>
  </si>
  <si>
    <t>Дюбель-гвозди полипропиленовые анкерные с бортом, диаметр 6 мм, длина 40 мм</t>
  </si>
  <si>
    <t>100 шт</t>
  </si>
  <si>
    <t>01.7.15.07-0152</t>
  </si>
  <si>
    <t>Дюбели пластмассовые с шурупами, диаметр 6 мм, длина 35 мм, диаметр шурупа 3,5 мм, длина шурупа 50 мм</t>
  </si>
  <si>
    <t>01.7.15.12-0031</t>
  </si>
  <si>
    <t>Шпильки стальные оцинкованные резьбовые, диаметр резьбы М10, длина 100 мм</t>
  </si>
  <si>
    <t>01.7.15.14-0044</t>
  </si>
  <si>
    <t>Шурупы самонарезающие стальные оксидированные с потайной головкой и крестообразным шлицем, остроконечные, диаметр 3,5 мм, длина 25 мм</t>
  </si>
  <si>
    <t>01.7.15.14-0045</t>
  </si>
  <si>
    <t>Шурупы самонарезающие стальные оксидированные с потайной головкой и крестообразным шлицем, остроконечные, диаметр 3,5 мм, длина 35 мм</t>
  </si>
  <si>
    <t>01.7.15.14-0163</t>
  </si>
  <si>
    <t>Шурупы самонарезающие стальные с полукруглой головкой и прямым шлицем, остроконечные, диаметр 3,5 мм, длина 30-35 мм</t>
  </si>
  <si>
    <t>01.7.15.14-0166</t>
  </si>
  <si>
    <t>Шурупы самонарезающие стальные с полукруглой головкой и прямым шлицем, остроконечные, диаметр 5 мм, длина 35 мм</t>
  </si>
  <si>
    <t>01.7.15.14-0302</t>
  </si>
  <si>
    <t>Шурупы самонарезающие стальные с полукруглой головкой и крестообразным шлицем, остроконечные, диаметр 3,5 мм, длина 35 мм</t>
  </si>
  <si>
    <t>01.7.17.09-1013</t>
  </si>
  <si>
    <t>Бур с наконечником из твердого сплава, с хвостовиком SDS-plus для ударного сверления отверстий в твердых материалах, общая длина 160 мм, диаметр 10 мм</t>
  </si>
  <si>
    <t>01.7.17.11-0011</t>
  </si>
  <si>
    <t>Шкурка шлифовальная двухслойная с зернистостью 40-25</t>
  </si>
  <si>
    <t>01.7.20.08-0051</t>
  </si>
  <si>
    <t>Ветошь хлопчатобумажная цветная</t>
  </si>
  <si>
    <t>04.3.02.09-0102</t>
  </si>
  <si>
    <t>Смеси сухие водостойкие для затирки межплиточных швов шириной 1-6 мм (различная цветовая гамма)</t>
  </si>
  <si>
    <t>07.2.06.03-0112</t>
  </si>
  <si>
    <t>Профиль направляющий из оцинкованной стали, для монтажа гипсовых перегородок и подвесных потолков, размеры 50х40 мм, толщина стали 0,6 мм</t>
  </si>
  <si>
    <t>07.2.06.03-0195</t>
  </si>
  <si>
    <t>Профиль стальной оцинкованный стоечный, размеры 50х50 мм, толщина 0,6 мм</t>
  </si>
  <si>
    <t>07.2.06.04-0011</t>
  </si>
  <si>
    <t>Уголки верхние, нижние для крепления несущих элементов двери, размеры 100х123 мм</t>
  </si>
  <si>
    <t>08.1.02.11-0001</t>
  </si>
  <si>
    <t>Поковки из квадратных заготовок, масса 1,5-4,5 кг</t>
  </si>
  <si>
    <t>08.3.03.06-0001</t>
  </si>
  <si>
    <t>Проволока вязальная</t>
  </si>
  <si>
    <t>11.1.03.01-0001</t>
  </si>
  <si>
    <t>Бруски строганные хвойных пород (сосна, ель), сухие, размеры 50х50 мм, сорт АВ</t>
  </si>
  <si>
    <t>11.1.03.01-0063</t>
  </si>
  <si>
    <t>Бруски обрезные хвойных пород (ель, сосна), естественной влажности, длина 2-6,5 м, ширина 20-90 мм, толщина 20-90 мм, сорт III</t>
  </si>
  <si>
    <t>11.1.03.06-0079</t>
  </si>
  <si>
    <t>Доска обрезная хвойных пород, естественной влажности, длина 2-6,5 м, ширина 100-250 мм, толщина 44-50 мм, сорт III</t>
  </si>
  <si>
    <t>11.3.03.14-0001</t>
  </si>
  <si>
    <t>Заглушки торцевые для плинтуса из ПВХ, высота 48 мм</t>
  </si>
  <si>
    <t>11.3.03.14-0021</t>
  </si>
  <si>
    <t>Соединители для плинтуса из ПВХ, высота 48 мм</t>
  </si>
  <si>
    <t>11.3.03.14-0031</t>
  </si>
  <si>
    <t>Уголки для плинтуса из ПВХ, высота 48 мм</t>
  </si>
  <si>
    <t>11.3.03.15-0021</t>
  </si>
  <si>
    <t>Клинья пластиковые монтажные</t>
  </si>
  <si>
    <t>14.1.02.03-0002</t>
  </si>
  <si>
    <t>Клей, марка ПВА</t>
  </si>
  <si>
    <t>14.1.04.02-0011</t>
  </si>
  <si>
    <t>Клей, марка 88-Н</t>
  </si>
  <si>
    <t>14.4.01.01-0003</t>
  </si>
  <si>
    <t>Грунтовка ГФ-021</t>
  </si>
  <si>
    <t>14.4.01.02-0012</t>
  </si>
  <si>
    <t>Грунтовка укрепляющая, глубокого проникновения, быстросохнущая, паропроницаемая</t>
  </si>
  <si>
    <t>14.4.02.04-0142</t>
  </si>
  <si>
    <t>Краска масляная МА-0115, мумия, сурик железный</t>
  </si>
  <si>
    <t>14.4.03.03-0002</t>
  </si>
  <si>
    <t>Лак битумный БТ-123</t>
  </si>
  <si>
    <t>14.5.01.07-1000</t>
  </si>
  <si>
    <t>Герметик однокомпонентный на силиконовой основе, кислотный, универсальный</t>
  </si>
  <si>
    <t>л</t>
  </si>
  <si>
    <t>14.5.05.01-0002</t>
  </si>
  <si>
    <t>Олифа для улучшенной окраски (10 % натуральной, 90 % комбинированной)</t>
  </si>
  <si>
    <t>14.5.05.01-0012</t>
  </si>
  <si>
    <t>Олифа комбинированная для разведения масляных густотертых красок и для внешних работ по деревянным поверхностям</t>
  </si>
  <si>
    <t>14.5.11.01-0001</t>
  </si>
  <si>
    <t>Шпатлевка клеевая</t>
  </si>
  <si>
    <t>14.5.11.01-0003</t>
  </si>
  <si>
    <t>Шпатлевка масляно-клеевая</t>
  </si>
  <si>
    <t>14.5.11.03-0001</t>
  </si>
  <si>
    <t>Смеси сухие шпатлевочные на основе высокопрочного гипса с полимерными добавками, крупность заполнителя не более 0,15 мм, прочность на изгиб 2,7 МПа</t>
  </si>
  <si>
    <t>14.5.11.03-0004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</si>
  <si>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</si>
  <si>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24.3.01.02-1004</t>
  </si>
  <si>
    <t>Кольцо резиновое уплотнительное для ПВХ труб канализации, диаметр 50 мм</t>
  </si>
  <si>
    <t>ФСБЦ-01.6.01.02-0005</t>
  </si>
  <si>
    <t>Листы гипсокартонные ГКЛ, толщина 9,5 мм</t>
  </si>
  <si>
    <t>ФСБЦ-01.6.03.04-0090</t>
  </si>
  <si>
    <t>Линолеум ПВХ на каландровой подоснове, класс износостойкости 34/43, класс пожарной опасности КМ2 (Г1, В2, Д2, Т2, РП1), толщина защитного слоя 0,7 мм, общая толщина 2 мм, вес 3000 г/м2</t>
  </si>
  <si>
    <t>ФСБЦ-01.7.04.01-1005</t>
  </si>
  <si>
    <t>Доводчик дверной рычажный для распашных дверей шириной до 1100 мм, масса двери до 90 кг</t>
  </si>
  <si>
    <t>ФСБЦ-04.1.02.05-0276</t>
  </si>
  <si>
    <t>Смеси бетонные тяжелого бетона (БСТ) на щебне из гравия, класс В20, F(1)200, W4</t>
  </si>
  <si>
    <t>ФСБЦ-04.3.02.05-0004</t>
  </si>
  <si>
    <t>Смеси сухие гипсовые штукатурные быстротвердеющие, класс В3,5 (М50), ручное нанесение</t>
  </si>
  <si>
    <t>ФСБЦ-04.3.02.09-0102</t>
  </si>
  <si>
    <t>ФСБЦ-06.2.01.02-0010</t>
  </si>
  <si>
    <t>Плитка керамическая для внутренней облицовки стен, глазурованная, гладкая, цветная, толщина 7,01-7,5 мм</t>
  </si>
  <si>
    <t>ФСБЦ-06.2.05.03-0001</t>
  </si>
  <si>
    <t>Плитка керамогранитная, неполированная, многоцветная, толщина 8 мм</t>
  </si>
  <si>
    <t>ФСБЦ-07.2.07.12-0071</t>
  </si>
  <si>
    <t>Металлоконструкции зданий и сооружений с преобладанием гнутых профилей и круглых труб, сталь С355</t>
  </si>
  <si>
    <t>ФСБЦ-08.4.01.02-0013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</si>
  <si>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</si>
  <si>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ФСБЦ-08.4.03.03-0003</t>
  </si>
  <si>
    <t>Прокат арматурный для железобетонных конструкций, класс A500C, диаметр 10 мм</t>
  </si>
  <si>
    <t>ФСБЦ-09.2.03.02-0024</t>
  </si>
  <si>
    <t>Профиль стыкоперекрывающий из алюминиевых сплавов (порожки) с покрытием, ширина 60 мм, длина 1,8 м</t>
  </si>
  <si>
    <t>ФСБЦ-11.1.03.06-0001</t>
  </si>
  <si>
    <t>Доска обрезная антисептированная, естественной влажности, длина 4-6 м, ширина 150 мм, толщина 40 мм, сорт II</t>
  </si>
  <si>
    <t>ФСБЦ-11.2.04.05-0001</t>
  </si>
  <si>
    <t>Рейка строганная сухая хвойных пород (ель, сосна), длина 2-3 м, размеры 8х18 мм</t>
  </si>
  <si>
    <t>ФСБЦ-11.2.09.05-0021</t>
  </si>
  <si>
    <t>Плиты древесные строительные с ориентированной стружкой, тип OSB-3, толщина 6 мм</t>
  </si>
  <si>
    <t>ФСБЦ-11.3.01.02-0003</t>
  </si>
  <si>
    <t>Блок дверной входной из ПВХ-профилей, с простой коробкой, однопольный, с клювовой фурнитурой, без стеклопакета по типу «сэндвич», площадь от 1,51 до 2 м2</t>
  </si>
  <si>
    <t>ФСБЦ-11.3.01.02-0016</t>
  </si>
  <si>
    <t>Блок дверной входной из ПВХ-профилей, с простой коробкой, однопольный, с офисной фурнитурой, с однокамерным стеклопакетом толщиной 24 мм, площадь более 2 м2</t>
  </si>
  <si>
    <t>ФСБЦ-11.3.03.05-0012</t>
  </si>
  <si>
    <t>Сэндвич-панель для откосов, сердцевина из пенополистирола, облицовка с двух сторон листами из ПВХ, цвет белый, толщина 24 мм</t>
  </si>
  <si>
    <t>ФСБЦ-11.3.03.06-0002</t>
  </si>
  <si>
    <t>Плинтус для полов из ПВХ, с кабель-каналом, размеры 22х49 мм</t>
  </si>
  <si>
    <t>ФСБЦ-11.3.03.13-0047</t>
  </si>
  <si>
    <t>Уголки из ПВХ, размеры 40х40 мм</t>
  </si>
  <si>
    <t>ФСБЦ-14.1.02.04-0102</t>
  </si>
  <si>
    <t>Клей для укладки ПВХ-покрытий</t>
  </si>
  <si>
    <t>ФСБЦ-14.1.06.02-0001</t>
  </si>
  <si>
    <t>Клей монтажный сухой для внутренних и наружных работ, водостойкий на основе цементного вяжущего, для облицовочных работ</t>
  </si>
  <si>
    <t>ФСБЦ-14.1.06.02-0002</t>
  </si>
  <si>
    <t>Клей монтажный сухой для внутренних и наружных работ на основе цементного вяжущего, для плитки</t>
  </si>
  <si>
    <t>ФСБЦ-14.4.01.02-0012</t>
  </si>
  <si>
    <t>ФСБЦ-14.4.04.08-0001</t>
  </si>
  <si>
    <t>Эмаль ПФ-115</t>
  </si>
  <si>
    <t>Эмаль ПФ-115, цветная, белый</t>
  </si>
  <si>
    <t>ФСБЦ-18.1.09.06-0002</t>
  </si>
  <si>
    <t>Кран шаровой ПВХ с муфтовыми окончаниями для склейки, номинальное давление 1,6 МПа, наружный диаметр 20 мм</t>
  </si>
  <si>
    <t>ФСБЦ-18.1.10.10-0064</t>
  </si>
  <si>
    <t>Смеситель общий для ванны и умывальника, однорукояточный, раздельный, настенный, с душевой сеткой на гибком шланге, с держателем душевой лейки, с аэратором, вынос излива 300-330 мм, диаметр излива 15 мм</t>
  </si>
  <si>
    <t>ФСБЦ-18.1.10.14-0001</t>
  </si>
  <si>
    <t>Кран Маевского для чугунных радиаторов, номинальный диаметр 15 мм</t>
  </si>
  <si>
    <t>ФСБЦ-18.2.02.07-0024</t>
  </si>
  <si>
    <t>Поддон душевой стальной эмалированный мелкий, тип ПДСм-800 высотой 150 мм, пластмассовый унифицированный сифон, бронзовый выпуск с диаметром выпускной решетки 70 мм, диаметр сливного отверстия 50 мм, диаметр сливной гофры 40 мм</t>
  </si>
  <si>
    <t>компл</t>
  </si>
  <si>
    <t>ФСБЦ-18.5.08.05-0050</t>
  </si>
  <si>
    <t>Кронштейны стальные анкерные настенные для крепления радиаторов, с пластиковыми дюбелями размером 10х75 мм, диаметр 7 мм, длина 220 мм</t>
  </si>
  <si>
    <t>ФСБЦ-18.5.10.05-0178</t>
  </si>
  <si>
    <t>Радиатор биметаллический секционный с боковым подключением, количество секций 10, межосевое расстояние 500 мм, рабочее давление до 3 МПа, максимальная температура теплоносителя до 135 °C, тепловая мощность до 1,97 кВт</t>
  </si>
  <si>
    <t>ФСБЦ-18.5.10.08-0015</t>
  </si>
  <si>
    <t>Комплект монтажный для подключения алюминиевых и биметаллических радиаторов диаметром 1", диаметр подключаемой резьбы 1/2"</t>
  </si>
  <si>
    <t>ФСБЦ-23.3.06.05-0022</t>
  </si>
  <si>
    <t>Трубы стальные сварные неоцинкованные водогазопроводные без резьбы, обыкновенные, номинальный диаметр 80 мм, толщина стенки 4 мм</t>
  </si>
  <si>
    <t>ФСБЦ-24.1.02.01-0004</t>
  </si>
  <si>
    <t>Хомут металлический оцинкованный с одним быстродействующим замком и резиновым профилем для крепления трубопроводов, гайка крепления М8, диаметр от 25 до 30 мм</t>
  </si>
  <si>
    <t>ФСБЦ-24.3.02.05-0051</t>
  </si>
  <si>
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</si>
  <si>
    <t>ФСБЦ-24.3.02.05-0052</t>
  </si>
  <si>
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25х3,5 мм</t>
  </si>
  <si>
    <t>ФСБЦ-24.3.05.15-1020</t>
  </si>
  <si>
    <t>Тройник полипропиленовый переходный огнеупорный для внутренних противопожарных водопроводов и систем пожаротушения, диаметр 25х20х25 мм</t>
  </si>
  <si>
    <t>ФСБЦ-24.3.05.16-0132</t>
  </si>
  <si>
    <t>Угольник 90° из сополимера полипропилена PP-R, наружный диаметр 25 мм</t>
  </si>
  <si>
    <t>Составил:__________________________________</t>
  </si>
  <si>
    <t>[должность, подпись (инициалы, фамилия)]</t>
  </si>
  <si>
    <t>Проверил:__________________________________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</si>
</sst>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"/>
    <numFmt numFmtId="165" formatCode="0.0000000"/>
    <numFmt numFmtId="166" formatCode="0.000"/>
    <numFmt numFmtId="167" formatCode="0.0000"/>
    <numFmt numFmtId="168" formatCode="0.000000"/>
    <numFmt numFmtId="169" formatCode="0.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2"/>
      <name val="Arial"/>
      <charset val="204"/>
    </font>
    <font>
      <b/>
      <sz val="14"/>
      <name val="Arial"/>
      <charset val="204"/>
    </font>
    <font>
      <sz val="9"/>
      <name val="Arial"/>
      <charset val="204"/>
    </font>
    <font>
      <sz val="9"/>
      <color rgb="FF000000"/>
      <name val="Arial"/>
      <charset val="204"/>
    </font>
    <font>
      <b/>
      <sz val="9"/>
      <color rgb="FF000000"/>
      <name val="Arial"/>
      <charset val="204"/>
    </font>
    <font>
      <i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165" fontId="1" fillId="0" borderId="1" xfId="0" applyNumberFormat="1" applyFont="1" applyFill="1" applyBorder="1" applyAlignment="1" applyProtection="1">
      <alignment horizontal="center" vertical="top" wrapText="1"/>
    </xf>
    <xf numFmtId="166" fontId="1" fillId="0" borderId="1" xfId="0" applyNumberFormat="1" applyFont="1" applyFill="1" applyBorder="1" applyAlignment="1" applyProtection="1">
      <alignment horizontal="center" vertical="top" wrapText="1"/>
    </xf>
    <xf numFmtId="167" fontId="1" fillId="0" borderId="1" xfId="0" applyNumberFormat="1" applyFont="1" applyFill="1" applyBorder="1" applyAlignment="1" applyProtection="1">
      <alignment horizontal="center" vertical="top" wrapText="1"/>
    </xf>
    <xf numFmtId="168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169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tabSelected="1" workbookViewId="0">
      <selection activeCell="C1" sqref="C1"/>
    </sheetView>
  </sheetViews>
  <sheetFormatPr defaultColWidth="9.140625" defaultRowHeight="11.25" customHeight="1" x14ac:dyDescent="0.2"/>
  <cols>
    <col min="1" max="1" width="6.140625" style="1" customWidth="1"/>
    <col min="2" max="2" width="20.85546875" style="1" customWidth="1"/>
    <col min="3" max="3" width="49.42578125" style="1" customWidth="1"/>
    <col min="4" max="4" width="11" style="1" customWidth="1"/>
    <col min="5" max="5" width="13.5703125" style="1" customWidth="1"/>
    <col min="6" max="6" width="0" style="1" hidden="1" customWidth="1"/>
    <col min="7" max="12" width="9.140625" style="1"/>
    <col min="13" max="21" width="74" style="2" hidden="1" customWidth="1"/>
    <col min="22" max="23" width="101" style="3" hidden="1" customWidth="1"/>
    <col min="24" max="16384" width="9.140625" style="1"/>
  </cols>
  <sheetData>
    <row r="1" spans="1:23" customFormat="1" ht="15.75" x14ac:dyDescent="0.25">
      <c r="B1" s="4"/>
      <c r="C1" s="5" t="s">
        <v>0</v>
      </c>
      <c r="D1" s="4"/>
      <c r="E1" s="4"/>
    </row>
    <row r="2" spans="1:23" customFormat="1" ht="10.5" customHeight="1" x14ac:dyDescent="0.25">
      <c r="B2" s="4"/>
      <c r="C2" s="6"/>
      <c r="D2" s="4"/>
      <c r="E2" s="4"/>
    </row>
    <row r="3" spans="1:23" customFormat="1" ht="24" x14ac:dyDescent="0.25">
      <c r="A3" s="7"/>
      <c r="B3" s="8" t="s">
        <v>1</v>
      </c>
      <c r="C3" s="31" t="s">
        <v>2</v>
      </c>
      <c r="D3" s="31"/>
      <c r="E3" s="31"/>
      <c r="M3" s="9" t="s">
        <v>2</v>
      </c>
      <c r="N3" s="9" t="s">
        <v>3</v>
      </c>
      <c r="O3" s="9" t="s">
        <v>3</v>
      </c>
    </row>
    <row r="4" spans="1:23" customFormat="1" ht="24" x14ac:dyDescent="0.25">
      <c r="B4" s="8" t="s">
        <v>4</v>
      </c>
      <c r="C4" s="31" t="s">
        <v>2</v>
      </c>
      <c r="D4" s="31"/>
      <c r="E4" s="31"/>
      <c r="P4" s="9" t="s">
        <v>2</v>
      </c>
      <c r="Q4" s="9" t="s">
        <v>3</v>
      </c>
      <c r="R4" s="9" t="s">
        <v>3</v>
      </c>
    </row>
    <row r="5" spans="1:23" customFormat="1" ht="24" x14ac:dyDescent="0.25">
      <c r="B5" s="8" t="s">
        <v>5</v>
      </c>
      <c r="C5" s="31" t="s">
        <v>2</v>
      </c>
      <c r="D5" s="31"/>
      <c r="E5" s="31"/>
      <c r="S5" s="9" t="s">
        <v>2</v>
      </c>
      <c r="T5" s="9" t="s">
        <v>3</v>
      </c>
      <c r="U5" s="9" t="s">
        <v>3</v>
      </c>
    </row>
    <row r="6" spans="1:23" customFormat="1" ht="19.5" customHeight="1" x14ac:dyDescent="0.25">
      <c r="A6" s="4"/>
    </row>
    <row r="7" spans="1:23" customFormat="1" ht="27.75" customHeight="1" x14ac:dyDescent="0.25">
      <c r="A7" s="10" t="s">
        <v>6</v>
      </c>
      <c r="B7" s="10" t="s">
        <v>7</v>
      </c>
      <c r="C7" s="10" t="s">
        <v>8</v>
      </c>
      <c r="D7" s="10" t="s">
        <v>9</v>
      </c>
      <c r="E7" s="10" t="s">
        <v>10</v>
      </c>
    </row>
    <row r="8" spans="1:23" customFormat="1" ht="15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</row>
    <row r="9" spans="1:23" customFormat="1" ht="15" x14ac:dyDescent="0.25">
      <c r="A9" s="27" t="s">
        <v>11</v>
      </c>
      <c r="B9" s="28"/>
      <c r="C9" s="28"/>
      <c r="D9" s="28"/>
      <c r="E9" s="29"/>
      <c r="V9" s="12" t="s">
        <v>11</v>
      </c>
    </row>
    <row r="10" spans="1:23" customFormat="1" ht="15" x14ac:dyDescent="0.25">
      <c r="A10" s="27" t="s">
        <v>13</v>
      </c>
      <c r="B10" s="28"/>
      <c r="C10" s="28"/>
      <c r="D10" s="28"/>
      <c r="E10" s="29"/>
      <c r="V10" s="12"/>
      <c r="W10" s="12" t="s">
        <v>13</v>
      </c>
    </row>
    <row r="11" spans="1:23" customFormat="1" ht="15" x14ac:dyDescent="0.25">
      <c r="A11" s="13">
        <f>IF(F11&lt;&gt;"",COUNTA(F$1:F11),"")</f>
        <v>1</v>
      </c>
      <c r="B11" s="14" t="s">
        <v>14</v>
      </c>
      <c r="C11" s="15" t="s">
        <v>15</v>
      </c>
      <c r="D11" s="16" t="s">
        <v>16</v>
      </c>
      <c r="E11" s="20">
        <v>0.16259999999999999</v>
      </c>
      <c r="F11" s="1" t="s">
        <v>12</v>
      </c>
      <c r="V11" s="12"/>
      <c r="W11" s="12"/>
    </row>
    <row r="12" spans="1:23" customFormat="1" ht="15" x14ac:dyDescent="0.25">
      <c r="A12" s="13">
        <f>IF(F12&lt;&gt;"",COUNTA(F$1:F12),"")</f>
        <v>2</v>
      </c>
      <c r="B12" s="14" t="s">
        <v>17</v>
      </c>
      <c r="C12" s="15" t="s">
        <v>18</v>
      </c>
      <c r="D12" s="16" t="s">
        <v>16</v>
      </c>
      <c r="E12" s="20">
        <v>0.1968</v>
      </c>
      <c r="F12" s="1" t="s">
        <v>12</v>
      </c>
      <c r="V12" s="12"/>
      <c r="W12" s="12"/>
    </row>
    <row r="13" spans="1:23" customFormat="1" ht="15" x14ac:dyDescent="0.25">
      <c r="A13" s="13">
        <f>IF(F13&lt;&gt;"",COUNTA(F$1:F13),"")</f>
        <v>3</v>
      </c>
      <c r="B13" s="14" t="s">
        <v>19</v>
      </c>
      <c r="C13" s="15" t="s">
        <v>20</v>
      </c>
      <c r="D13" s="16" t="s">
        <v>16</v>
      </c>
      <c r="E13" s="18">
        <v>0.47479529999999998</v>
      </c>
      <c r="F13" s="1" t="s">
        <v>12</v>
      </c>
      <c r="V13" s="12"/>
      <c r="W13" s="12"/>
    </row>
    <row r="14" spans="1:23" customFormat="1" ht="15" x14ac:dyDescent="0.25">
      <c r="A14" s="13">
        <f>IF(F14&lt;&gt;"",COUNTA(F$1:F14),"")</f>
        <v>4</v>
      </c>
      <c r="B14" s="14" t="s">
        <v>21</v>
      </c>
      <c r="C14" s="15" t="s">
        <v>22</v>
      </c>
      <c r="D14" s="16" t="s">
        <v>23</v>
      </c>
      <c r="E14" s="18">
        <v>17.904932599999999</v>
      </c>
      <c r="F14" s="1" t="s">
        <v>12</v>
      </c>
      <c r="V14" s="12"/>
      <c r="W14" s="12"/>
    </row>
    <row r="15" spans="1:23" customFormat="1" ht="22.5" x14ac:dyDescent="0.25">
      <c r="A15" s="13">
        <f>IF(F15&lt;&gt;"",COUNTA(F$1:F15),"")</f>
        <v>5</v>
      </c>
      <c r="B15" s="14" t="s">
        <v>24</v>
      </c>
      <c r="C15" s="15" t="s">
        <v>25</v>
      </c>
      <c r="D15" s="16" t="s">
        <v>26</v>
      </c>
      <c r="E15" s="21">
        <v>1.195425</v>
      </c>
      <c r="F15" s="1" t="s">
        <v>12</v>
      </c>
      <c r="V15" s="12"/>
      <c r="W15" s="12"/>
    </row>
    <row r="16" spans="1:23" customFormat="1" ht="45" x14ac:dyDescent="0.25">
      <c r="A16" s="13">
        <f>IF(F16&lt;&gt;"",COUNTA(F$1:F16),"")</f>
        <v>6</v>
      </c>
      <c r="B16" s="14" t="s">
        <v>27</v>
      </c>
      <c r="C16" s="15" t="s">
        <v>28</v>
      </c>
      <c r="D16" s="16" t="s">
        <v>26</v>
      </c>
      <c r="E16" s="19">
        <v>19.491</v>
      </c>
      <c r="F16" s="1" t="s">
        <v>12</v>
      </c>
      <c r="V16" s="12"/>
      <c r="W16" s="12"/>
    </row>
    <row r="17" spans="1:23" customFormat="1" ht="22.5" x14ac:dyDescent="0.25">
      <c r="A17" s="13">
        <f>IF(F17&lt;&gt;"",COUNTA(F$1:F17),"")</f>
        <v>7</v>
      </c>
      <c r="B17" s="14" t="s">
        <v>29</v>
      </c>
      <c r="C17" s="15" t="s">
        <v>30</v>
      </c>
      <c r="D17" s="16" t="s">
        <v>26</v>
      </c>
      <c r="E17" s="21">
        <v>0.83632499999999999</v>
      </c>
      <c r="F17" s="1" t="s">
        <v>12</v>
      </c>
      <c r="V17" s="12"/>
      <c r="W17" s="12"/>
    </row>
    <row r="18" spans="1:23" customFormat="1" ht="45" x14ac:dyDescent="0.25">
      <c r="A18" s="13">
        <f>IF(F18&lt;&gt;"",COUNTA(F$1:F18),"")</f>
        <v>8</v>
      </c>
      <c r="B18" s="14" t="s">
        <v>31</v>
      </c>
      <c r="C18" s="15" t="s">
        <v>32</v>
      </c>
      <c r="D18" s="16" t="s">
        <v>33</v>
      </c>
      <c r="E18" s="18">
        <v>7.6544999999999998E-3</v>
      </c>
      <c r="F18" s="1" t="s">
        <v>12</v>
      </c>
      <c r="V18" s="12"/>
      <c r="W18" s="12"/>
    </row>
    <row r="19" spans="1:23" customFormat="1" ht="45" x14ac:dyDescent="0.25">
      <c r="A19" s="13">
        <f>IF(F19&lt;&gt;"",COUNTA(F$1:F19),"")</f>
        <v>9</v>
      </c>
      <c r="B19" s="14" t="s">
        <v>34</v>
      </c>
      <c r="C19" s="15" t="s">
        <v>35</v>
      </c>
      <c r="D19" s="16" t="s">
        <v>36</v>
      </c>
      <c r="E19" s="17">
        <v>1.2833399999999999</v>
      </c>
      <c r="F19" s="1" t="s">
        <v>12</v>
      </c>
      <c r="V19" s="12"/>
      <c r="W19" s="12"/>
    </row>
    <row r="20" spans="1:23" customFormat="1" ht="15" x14ac:dyDescent="0.25">
      <c r="A20" s="13">
        <f>IF(F20&lt;&gt;"",COUNTA(F$1:F20),"")</f>
        <v>10</v>
      </c>
      <c r="B20" s="14" t="s">
        <v>37</v>
      </c>
      <c r="C20" s="15" t="s">
        <v>38</v>
      </c>
      <c r="D20" s="16" t="s">
        <v>39</v>
      </c>
      <c r="E20" s="19">
        <v>7.2999999999999995E-2</v>
      </c>
      <c r="F20" s="1" t="s">
        <v>12</v>
      </c>
      <c r="V20" s="12"/>
      <c r="W20" s="12"/>
    </row>
    <row r="21" spans="1:23" customFormat="1" ht="33.75" x14ac:dyDescent="0.25">
      <c r="A21" s="13">
        <f>IF(F21&lt;&gt;"",COUNTA(F$1:F21),"")</f>
        <v>11</v>
      </c>
      <c r="B21" s="14" t="s">
        <v>40</v>
      </c>
      <c r="C21" s="15" t="s">
        <v>41</v>
      </c>
      <c r="D21" s="16" t="s">
        <v>39</v>
      </c>
      <c r="E21" s="22">
        <v>7.0000000000000007E-2</v>
      </c>
      <c r="F21" s="1" t="s">
        <v>12</v>
      </c>
      <c r="V21" s="12"/>
      <c r="W21" s="12"/>
    </row>
    <row r="22" spans="1:23" customFormat="1" ht="15" x14ac:dyDescent="0.25">
      <c r="A22" s="13">
        <f>IF(F22&lt;&gt;"",COUNTA(F$1:F22),"")</f>
        <v>12</v>
      </c>
      <c r="B22" s="14" t="s">
        <v>42</v>
      </c>
      <c r="C22" s="15" t="s">
        <v>43</v>
      </c>
      <c r="D22" s="16" t="s">
        <v>39</v>
      </c>
      <c r="E22" s="18">
        <v>10.0689264</v>
      </c>
      <c r="F22" s="1" t="s">
        <v>12</v>
      </c>
      <c r="V22" s="12"/>
      <c r="W22" s="12"/>
    </row>
    <row r="23" spans="1:23" customFormat="1" ht="15" x14ac:dyDescent="0.25">
      <c r="A23" s="13">
        <f>IF(F23&lt;&gt;"",COUNTA(F$1:F23),"")</f>
        <v>13</v>
      </c>
      <c r="B23" s="14" t="s">
        <v>44</v>
      </c>
      <c r="C23" s="15" t="s">
        <v>45</v>
      </c>
      <c r="D23" s="16" t="s">
        <v>46</v>
      </c>
      <c r="E23" s="17">
        <v>6.0000000000000002E-5</v>
      </c>
      <c r="F23" s="1" t="s">
        <v>12</v>
      </c>
      <c r="V23" s="12"/>
      <c r="W23" s="12"/>
    </row>
    <row r="24" spans="1:23" customFormat="1" ht="22.5" x14ac:dyDescent="0.25">
      <c r="A24" s="13">
        <f>IF(F24&lt;&gt;"",COUNTA(F$1:F24),"")</f>
        <v>14</v>
      </c>
      <c r="B24" s="14" t="s">
        <v>47</v>
      </c>
      <c r="C24" s="15" t="s">
        <v>48</v>
      </c>
      <c r="D24" s="16" t="s">
        <v>39</v>
      </c>
      <c r="E24" s="19">
        <v>0.36299999999999999</v>
      </c>
      <c r="F24" s="1" t="s">
        <v>12</v>
      </c>
      <c r="V24" s="12"/>
      <c r="W24" s="12"/>
    </row>
    <row r="25" spans="1:23" customFormat="1" ht="22.5" x14ac:dyDescent="0.25">
      <c r="A25" s="13">
        <f>IF(F25&lt;&gt;"",COUNTA(F$1:F25),"")</f>
        <v>15</v>
      </c>
      <c r="B25" s="14" t="s">
        <v>49</v>
      </c>
      <c r="C25" s="15" t="s">
        <v>50</v>
      </c>
      <c r="D25" s="16" t="s">
        <v>51</v>
      </c>
      <c r="E25" s="20">
        <v>5.0599999999999999E-2</v>
      </c>
      <c r="F25" s="1" t="s">
        <v>12</v>
      </c>
      <c r="V25" s="12"/>
      <c r="W25" s="12"/>
    </row>
    <row r="26" spans="1:23" customFormat="1" ht="22.5" x14ac:dyDescent="0.25">
      <c r="A26" s="13">
        <f>IF(F26&lt;&gt;"",COUNTA(F$1:F26),"")</f>
        <v>16</v>
      </c>
      <c r="B26" s="14" t="s">
        <v>52</v>
      </c>
      <c r="C26" s="15" t="s">
        <v>53</v>
      </c>
      <c r="D26" s="16" t="s">
        <v>54</v>
      </c>
      <c r="E26" s="21">
        <v>4.057194</v>
      </c>
      <c r="F26" s="1" t="s">
        <v>12</v>
      </c>
      <c r="V26" s="12"/>
      <c r="W26" s="12"/>
    </row>
    <row r="27" spans="1:23" customFormat="1" ht="15" x14ac:dyDescent="0.25">
      <c r="A27" s="13">
        <f>IF(F27&lt;&gt;"",COUNTA(F$1:F27),"")</f>
        <v>17</v>
      </c>
      <c r="B27" s="14" t="s">
        <v>55</v>
      </c>
      <c r="C27" s="15" t="s">
        <v>56</v>
      </c>
      <c r="D27" s="16" t="s">
        <v>46</v>
      </c>
      <c r="E27" s="20">
        <v>2.5999999999999999E-3</v>
      </c>
      <c r="F27" s="1" t="s">
        <v>12</v>
      </c>
      <c r="V27" s="12"/>
      <c r="W27" s="12"/>
    </row>
    <row r="28" spans="1:23" customFormat="1" ht="22.5" x14ac:dyDescent="0.25">
      <c r="A28" s="13">
        <f>IF(F28&lt;&gt;"",COUNTA(F$1:F28),"")</f>
        <v>18</v>
      </c>
      <c r="B28" s="14" t="s">
        <v>57</v>
      </c>
      <c r="C28" s="15" t="s">
        <v>58</v>
      </c>
      <c r="D28" s="16" t="s">
        <v>59</v>
      </c>
      <c r="E28" s="17">
        <v>2.8557600000000001</v>
      </c>
      <c r="F28" s="1" t="s">
        <v>12</v>
      </c>
      <c r="V28" s="12"/>
      <c r="W28" s="12"/>
    </row>
    <row r="29" spans="1:23" customFormat="1" ht="22.5" x14ac:dyDescent="0.25">
      <c r="A29" s="13">
        <f>IF(F29&lt;&gt;"",COUNTA(F$1:F29),"")</f>
        <v>19</v>
      </c>
      <c r="B29" s="14" t="s">
        <v>60</v>
      </c>
      <c r="C29" s="15" t="s">
        <v>61</v>
      </c>
      <c r="D29" s="16" t="s">
        <v>62</v>
      </c>
      <c r="E29" s="21">
        <v>0.113775</v>
      </c>
      <c r="F29" s="1" t="s">
        <v>12</v>
      </c>
      <c r="V29" s="12"/>
      <c r="W29" s="12"/>
    </row>
    <row r="30" spans="1:23" customFormat="1" ht="22.5" x14ac:dyDescent="0.25">
      <c r="A30" s="13">
        <f>IF(F30&lt;&gt;"",COUNTA(F$1:F30),"")</f>
        <v>20</v>
      </c>
      <c r="B30" s="14" t="s">
        <v>63</v>
      </c>
      <c r="C30" s="15" t="s">
        <v>64</v>
      </c>
      <c r="D30" s="16" t="s">
        <v>62</v>
      </c>
      <c r="E30" s="21">
        <v>5.1250000000000002E-3</v>
      </c>
      <c r="F30" s="1" t="s">
        <v>12</v>
      </c>
      <c r="V30" s="12"/>
      <c r="W30" s="12"/>
    </row>
    <row r="31" spans="1:23" customFormat="1" ht="22.5" x14ac:dyDescent="0.25">
      <c r="A31" s="13">
        <f>IF(F31&lt;&gt;"",COUNTA(F$1:F31),"")</f>
        <v>21</v>
      </c>
      <c r="B31" s="14" t="s">
        <v>65</v>
      </c>
      <c r="C31" s="15" t="s">
        <v>66</v>
      </c>
      <c r="D31" s="16" t="s">
        <v>67</v>
      </c>
      <c r="E31" s="21">
        <v>6.6150000000000002E-3</v>
      </c>
      <c r="F31" s="1" t="s">
        <v>12</v>
      </c>
      <c r="V31" s="12"/>
      <c r="W31" s="12"/>
    </row>
    <row r="32" spans="1:23" customFormat="1" ht="22.5" x14ac:dyDescent="0.25">
      <c r="A32" s="13">
        <f>IF(F32&lt;&gt;"",COUNTA(F$1:F32),"")</f>
        <v>22</v>
      </c>
      <c r="B32" s="14" t="s">
        <v>68</v>
      </c>
      <c r="C32" s="15" t="s">
        <v>69</v>
      </c>
      <c r="D32" s="16" t="s">
        <v>67</v>
      </c>
      <c r="E32" s="18">
        <v>1.5403500000000001E-2</v>
      </c>
      <c r="F32" s="1" t="s">
        <v>12</v>
      </c>
      <c r="V32" s="12"/>
      <c r="W32" s="12"/>
    </row>
    <row r="33" spans="1:23" customFormat="1" ht="22.5" x14ac:dyDescent="0.25">
      <c r="A33" s="13">
        <f>IF(F33&lt;&gt;"",COUNTA(F$1:F33),"")</f>
        <v>23</v>
      </c>
      <c r="B33" s="14" t="s">
        <v>70</v>
      </c>
      <c r="C33" s="15" t="s">
        <v>71</v>
      </c>
      <c r="D33" s="16" t="s">
        <v>46</v>
      </c>
      <c r="E33" s="18">
        <v>9.7499999999999998E-5</v>
      </c>
      <c r="F33" s="1" t="s">
        <v>12</v>
      </c>
      <c r="V33" s="12"/>
      <c r="W33" s="12"/>
    </row>
    <row r="34" spans="1:23" customFormat="1" ht="33.75" x14ac:dyDescent="0.25">
      <c r="A34" s="13">
        <f>IF(F34&lt;&gt;"",COUNTA(F$1:F34),"")</f>
        <v>24</v>
      </c>
      <c r="B34" s="14" t="s">
        <v>72</v>
      </c>
      <c r="C34" s="15" t="s">
        <v>73</v>
      </c>
      <c r="D34" s="16" t="s">
        <v>67</v>
      </c>
      <c r="E34" s="18">
        <v>6.7047800000000005E-2</v>
      </c>
      <c r="F34" s="1" t="s">
        <v>12</v>
      </c>
      <c r="V34" s="12"/>
      <c r="W34" s="12"/>
    </row>
    <row r="35" spans="1:23" customFormat="1" ht="33.75" x14ac:dyDescent="0.25">
      <c r="A35" s="13">
        <f>IF(F35&lt;&gt;"",COUNTA(F$1:F35),"")</f>
        <v>25</v>
      </c>
      <c r="B35" s="14" t="s">
        <v>74</v>
      </c>
      <c r="C35" s="15" t="s">
        <v>75</v>
      </c>
      <c r="D35" s="16" t="s">
        <v>67</v>
      </c>
      <c r="E35" s="21">
        <v>0.178983</v>
      </c>
      <c r="F35" s="1" t="s">
        <v>12</v>
      </c>
      <c r="V35" s="12"/>
      <c r="W35" s="12"/>
    </row>
    <row r="36" spans="1:23" customFormat="1" ht="33.75" x14ac:dyDescent="0.25">
      <c r="A36" s="13">
        <f>IF(F36&lt;&gt;"",COUNTA(F$1:F36),"")</f>
        <v>26</v>
      </c>
      <c r="B36" s="14" t="s">
        <v>76</v>
      </c>
      <c r="C36" s="15" t="s">
        <v>77</v>
      </c>
      <c r="D36" s="16" t="s">
        <v>39</v>
      </c>
      <c r="E36" s="20">
        <v>2.2755000000000001</v>
      </c>
      <c r="F36" s="1" t="s">
        <v>12</v>
      </c>
      <c r="V36" s="12"/>
      <c r="W36" s="12"/>
    </row>
    <row r="37" spans="1:23" customFormat="1" ht="22.5" x14ac:dyDescent="0.25">
      <c r="A37" s="13">
        <f>IF(F37&lt;&gt;"",COUNTA(F$1:F37),"")</f>
        <v>27</v>
      </c>
      <c r="B37" s="14" t="s">
        <v>78</v>
      </c>
      <c r="C37" s="15" t="s">
        <v>79</v>
      </c>
      <c r="D37" s="16" t="s">
        <v>46</v>
      </c>
      <c r="E37" s="17">
        <v>1.0000000000000001E-5</v>
      </c>
      <c r="F37" s="1" t="s">
        <v>12</v>
      </c>
      <c r="V37" s="12"/>
      <c r="W37" s="12"/>
    </row>
    <row r="38" spans="1:23" customFormat="1" ht="33.75" x14ac:dyDescent="0.25">
      <c r="A38" s="13">
        <f>IF(F38&lt;&gt;"",COUNTA(F$1:F38),"")</f>
        <v>28</v>
      </c>
      <c r="B38" s="14" t="s">
        <v>80</v>
      </c>
      <c r="C38" s="15" t="s">
        <v>81</v>
      </c>
      <c r="D38" s="16" t="s">
        <v>67</v>
      </c>
      <c r="E38" s="20">
        <v>1.3288</v>
      </c>
      <c r="F38" s="1" t="s">
        <v>12</v>
      </c>
      <c r="V38" s="12"/>
      <c r="W38" s="12"/>
    </row>
    <row r="39" spans="1:23" customFormat="1" ht="33.75" x14ac:dyDescent="0.25">
      <c r="A39" s="13">
        <f>IF(F39&lt;&gt;"",COUNTA(F$1:F39),"")</f>
        <v>29</v>
      </c>
      <c r="B39" s="14" t="s">
        <v>82</v>
      </c>
      <c r="C39" s="15" t="s">
        <v>83</v>
      </c>
      <c r="D39" s="16" t="s">
        <v>54</v>
      </c>
      <c r="E39" s="21">
        <v>1.8469999999999999E-3</v>
      </c>
      <c r="F39" s="1" t="s">
        <v>12</v>
      </c>
      <c r="V39" s="12"/>
      <c r="W39" s="12"/>
    </row>
    <row r="40" spans="1:23" customFormat="1" ht="15" x14ac:dyDescent="0.25">
      <c r="A40" s="13">
        <f>IF(F40&lt;&gt;"",COUNTA(F$1:F40),"")</f>
        <v>30</v>
      </c>
      <c r="B40" s="14" t="s">
        <v>84</v>
      </c>
      <c r="C40" s="15" t="s">
        <v>85</v>
      </c>
      <c r="D40" s="16" t="s">
        <v>51</v>
      </c>
      <c r="E40" s="18">
        <v>7.6527723999999999</v>
      </c>
      <c r="F40" s="1" t="s">
        <v>12</v>
      </c>
      <c r="V40" s="12"/>
      <c r="W40" s="12"/>
    </row>
    <row r="41" spans="1:23" customFormat="1" ht="15" x14ac:dyDescent="0.25">
      <c r="A41" s="13">
        <f>IF(F41&lt;&gt;"",COUNTA(F$1:F41),"")</f>
        <v>31</v>
      </c>
      <c r="B41" s="14" t="s">
        <v>86</v>
      </c>
      <c r="C41" s="15" t="s">
        <v>87</v>
      </c>
      <c r="D41" s="16" t="s">
        <v>39</v>
      </c>
      <c r="E41" s="18">
        <v>1.6490001000000001</v>
      </c>
      <c r="F41" s="1" t="s">
        <v>12</v>
      </c>
      <c r="V41" s="12"/>
      <c r="W41" s="12"/>
    </row>
    <row r="42" spans="1:23" customFormat="1" ht="22.5" x14ac:dyDescent="0.25">
      <c r="A42" s="13">
        <f>IF(F42&lt;&gt;"",COUNTA(F$1:F42),"")</f>
        <v>32</v>
      </c>
      <c r="B42" s="14" t="s">
        <v>88</v>
      </c>
      <c r="C42" s="15" t="s">
        <v>89</v>
      </c>
      <c r="D42" s="16" t="s">
        <v>46</v>
      </c>
      <c r="E42" s="18">
        <v>8.9099999999999997E-5</v>
      </c>
      <c r="F42" s="1" t="s">
        <v>12</v>
      </c>
      <c r="V42" s="12"/>
      <c r="W42" s="12"/>
    </row>
    <row r="43" spans="1:23" customFormat="1" ht="33.75" x14ac:dyDescent="0.25">
      <c r="A43" s="13">
        <f>IF(F43&lt;&gt;"",COUNTA(F$1:F43),"")</f>
        <v>33</v>
      </c>
      <c r="B43" s="14" t="s">
        <v>90</v>
      </c>
      <c r="C43" s="15" t="s">
        <v>91</v>
      </c>
      <c r="D43" s="16" t="s">
        <v>26</v>
      </c>
      <c r="E43" s="21">
        <v>0.807975</v>
      </c>
      <c r="F43" s="1" t="s">
        <v>12</v>
      </c>
      <c r="V43" s="12"/>
      <c r="W43" s="12"/>
    </row>
    <row r="44" spans="1:23" customFormat="1" ht="22.5" x14ac:dyDescent="0.25">
      <c r="A44" s="13">
        <f>IF(F44&lt;&gt;"",COUNTA(F$1:F44),"")</f>
        <v>34</v>
      </c>
      <c r="B44" s="14" t="s">
        <v>92</v>
      </c>
      <c r="C44" s="15" t="s">
        <v>93</v>
      </c>
      <c r="D44" s="16" t="s">
        <v>26</v>
      </c>
      <c r="E44" s="20">
        <v>2.4003000000000001</v>
      </c>
      <c r="F44" s="1" t="s">
        <v>12</v>
      </c>
      <c r="V44" s="12"/>
      <c r="W44" s="12"/>
    </row>
    <row r="45" spans="1:23" customFormat="1" ht="22.5" x14ac:dyDescent="0.25">
      <c r="A45" s="13">
        <f>IF(F45&lt;&gt;"",COUNTA(F$1:F45),"")</f>
        <v>35</v>
      </c>
      <c r="B45" s="14" t="s">
        <v>94</v>
      </c>
      <c r="C45" s="15" t="s">
        <v>95</v>
      </c>
      <c r="D45" s="16" t="s">
        <v>67</v>
      </c>
      <c r="E45" s="21">
        <v>2.6459999999999999E-3</v>
      </c>
      <c r="F45" s="1" t="s">
        <v>12</v>
      </c>
      <c r="V45" s="12"/>
      <c r="W45" s="12"/>
    </row>
    <row r="46" spans="1:23" customFormat="1" ht="15" x14ac:dyDescent="0.25">
      <c r="A46" s="13">
        <f>IF(F46&lt;&gt;"",COUNTA(F$1:F46),"")</f>
        <v>36</v>
      </c>
      <c r="B46" s="14" t="s">
        <v>96</v>
      </c>
      <c r="C46" s="15" t="s">
        <v>97</v>
      </c>
      <c r="D46" s="16" t="s">
        <v>46</v>
      </c>
      <c r="E46" s="17">
        <v>1.92E-3</v>
      </c>
      <c r="F46" s="1" t="s">
        <v>12</v>
      </c>
      <c r="V46" s="12"/>
      <c r="W46" s="12"/>
    </row>
    <row r="47" spans="1:23" customFormat="1" ht="15" x14ac:dyDescent="0.25">
      <c r="A47" s="13">
        <f>IF(F47&lt;&gt;"",COUNTA(F$1:F47),"")</f>
        <v>37</v>
      </c>
      <c r="B47" s="14" t="s">
        <v>98</v>
      </c>
      <c r="C47" s="15" t="s">
        <v>99</v>
      </c>
      <c r="D47" s="16" t="s">
        <v>39</v>
      </c>
      <c r="E47" s="19">
        <v>6.6000000000000003E-2</v>
      </c>
      <c r="F47" s="1" t="s">
        <v>12</v>
      </c>
      <c r="V47" s="12"/>
      <c r="W47" s="12"/>
    </row>
    <row r="48" spans="1:23" customFormat="1" ht="22.5" x14ac:dyDescent="0.25">
      <c r="A48" s="13">
        <f>IF(F48&lt;&gt;"",COUNTA(F$1:F48),"")</f>
        <v>38</v>
      </c>
      <c r="B48" s="14" t="s">
        <v>100</v>
      </c>
      <c r="C48" s="15" t="s">
        <v>101</v>
      </c>
      <c r="D48" s="16" t="s">
        <v>16</v>
      </c>
      <c r="E48" s="18">
        <v>9.2139999999999995E-4</v>
      </c>
      <c r="F48" s="1" t="s">
        <v>12</v>
      </c>
      <c r="V48" s="12"/>
      <c r="W48" s="12"/>
    </row>
    <row r="49" spans="1:23" customFormat="1" ht="33.75" x14ac:dyDescent="0.25">
      <c r="A49" s="13">
        <f>IF(F49&lt;&gt;"",COUNTA(F$1:F49),"")</f>
        <v>39</v>
      </c>
      <c r="B49" s="14" t="s">
        <v>102</v>
      </c>
      <c r="C49" s="15" t="s">
        <v>103</v>
      </c>
      <c r="D49" s="16" t="s">
        <v>16</v>
      </c>
      <c r="E49" s="17">
        <v>3.96E-3</v>
      </c>
      <c r="F49" s="1" t="s">
        <v>12</v>
      </c>
      <c r="V49" s="12"/>
      <c r="W49" s="12"/>
    </row>
    <row r="50" spans="1:23" customFormat="1" ht="22.5" x14ac:dyDescent="0.25">
      <c r="A50" s="13">
        <f>IF(F50&lt;&gt;"",COUNTA(F$1:F50),"")</f>
        <v>40</v>
      </c>
      <c r="B50" s="14" t="s">
        <v>104</v>
      </c>
      <c r="C50" s="15" t="s">
        <v>105</v>
      </c>
      <c r="D50" s="16" t="s">
        <v>16</v>
      </c>
      <c r="E50" s="17">
        <v>3.0360000000000002E-2</v>
      </c>
      <c r="F50" s="1" t="s">
        <v>12</v>
      </c>
      <c r="V50" s="12"/>
      <c r="W50" s="12"/>
    </row>
    <row r="51" spans="1:23" customFormat="1" ht="15" x14ac:dyDescent="0.25">
      <c r="A51" s="13">
        <f>IF(F51&lt;&gt;"",COUNTA(F$1:F51),"")</f>
        <v>41</v>
      </c>
      <c r="B51" s="14" t="s">
        <v>106</v>
      </c>
      <c r="C51" s="15" t="s">
        <v>107</v>
      </c>
      <c r="D51" s="16" t="s">
        <v>67</v>
      </c>
      <c r="E51" s="19">
        <v>6.8000000000000005E-2</v>
      </c>
      <c r="F51" s="1" t="s">
        <v>12</v>
      </c>
      <c r="V51" s="12"/>
      <c r="W51" s="12"/>
    </row>
    <row r="52" spans="1:23" customFormat="1" ht="15" x14ac:dyDescent="0.25">
      <c r="A52" s="13">
        <f>IF(F52&lt;&gt;"",COUNTA(F$1:F52),"")</f>
        <v>42</v>
      </c>
      <c r="B52" s="14" t="s">
        <v>108</v>
      </c>
      <c r="C52" s="15" t="s">
        <v>109</v>
      </c>
      <c r="D52" s="16" t="s">
        <v>67</v>
      </c>
      <c r="E52" s="22">
        <v>0.17</v>
      </c>
      <c r="F52" s="1" t="s">
        <v>12</v>
      </c>
      <c r="V52" s="12"/>
      <c r="W52" s="12"/>
    </row>
    <row r="53" spans="1:23" customFormat="1" ht="15" x14ac:dyDescent="0.25">
      <c r="A53" s="13">
        <f>IF(F53&lt;&gt;"",COUNTA(F$1:F53),"")</f>
        <v>43</v>
      </c>
      <c r="B53" s="14" t="s">
        <v>110</v>
      </c>
      <c r="C53" s="15" t="s">
        <v>111</v>
      </c>
      <c r="D53" s="16" t="s">
        <v>67</v>
      </c>
      <c r="E53" s="20">
        <v>5.9499999999999997E-2</v>
      </c>
      <c r="F53" s="1" t="s">
        <v>12</v>
      </c>
      <c r="V53" s="12"/>
      <c r="W53" s="12"/>
    </row>
    <row r="54" spans="1:23" customFormat="1" ht="15" x14ac:dyDescent="0.25">
      <c r="A54" s="13">
        <f>IF(F54&lt;&gt;"",COUNTA(F$1:F54),"")</f>
        <v>44</v>
      </c>
      <c r="B54" s="14" t="s">
        <v>112</v>
      </c>
      <c r="C54" s="15" t="s">
        <v>113</v>
      </c>
      <c r="D54" s="16" t="s">
        <v>67</v>
      </c>
      <c r="E54" s="20">
        <v>0.35039999999999999</v>
      </c>
      <c r="F54" s="1" t="s">
        <v>12</v>
      </c>
      <c r="V54" s="12"/>
      <c r="W54" s="12"/>
    </row>
    <row r="55" spans="1:23" customFormat="1" ht="15" x14ac:dyDescent="0.25">
      <c r="A55" s="13">
        <f>IF(F55&lt;&gt;"",COUNTA(F$1:F55),"")</f>
        <v>45</v>
      </c>
      <c r="B55" s="14" t="s">
        <v>114</v>
      </c>
      <c r="C55" s="15" t="s">
        <v>115</v>
      </c>
      <c r="D55" s="16" t="s">
        <v>39</v>
      </c>
      <c r="E55" s="23">
        <v>0.9</v>
      </c>
      <c r="F55" s="1" t="s">
        <v>12</v>
      </c>
      <c r="V55" s="12"/>
      <c r="W55" s="12"/>
    </row>
    <row r="56" spans="1:23" customFormat="1" ht="15" x14ac:dyDescent="0.25">
      <c r="A56" s="13">
        <f>IF(F56&lt;&gt;"",COUNTA(F$1:F56),"")</f>
        <v>46</v>
      </c>
      <c r="B56" s="14" t="s">
        <v>116</v>
      </c>
      <c r="C56" s="15" t="s">
        <v>117</v>
      </c>
      <c r="D56" s="16" t="s">
        <v>39</v>
      </c>
      <c r="E56" s="19">
        <v>4.8000000000000001E-2</v>
      </c>
      <c r="F56" s="1" t="s">
        <v>12</v>
      </c>
      <c r="V56" s="12"/>
      <c r="W56" s="12"/>
    </row>
    <row r="57" spans="1:23" customFormat="1" ht="15" x14ac:dyDescent="0.25">
      <c r="A57" s="13">
        <f>IF(F57&lt;&gt;"",COUNTA(F$1:F57),"")</f>
        <v>47</v>
      </c>
      <c r="B57" s="14" t="s">
        <v>118</v>
      </c>
      <c r="C57" s="15" t="s">
        <v>119</v>
      </c>
      <c r="D57" s="16" t="s">
        <v>46</v>
      </c>
      <c r="E57" s="18">
        <v>2.1110000000000001E-4</v>
      </c>
      <c r="F57" s="1" t="s">
        <v>12</v>
      </c>
      <c r="V57" s="12"/>
      <c r="W57" s="12"/>
    </row>
    <row r="58" spans="1:23" customFormat="1" ht="22.5" x14ac:dyDescent="0.25">
      <c r="A58" s="13">
        <f>IF(F58&lt;&gt;"",COUNTA(F$1:F58),"")</f>
        <v>48</v>
      </c>
      <c r="B58" s="14" t="s">
        <v>120</v>
      </c>
      <c r="C58" s="15" t="s">
        <v>121</v>
      </c>
      <c r="D58" s="16" t="s">
        <v>39</v>
      </c>
      <c r="E58" s="20">
        <v>0.36149999999999999</v>
      </c>
      <c r="F58" s="1" t="s">
        <v>12</v>
      </c>
      <c r="V58" s="12"/>
      <c r="W58" s="12"/>
    </row>
    <row r="59" spans="1:23" customFormat="1" ht="15" x14ac:dyDescent="0.25">
      <c r="A59" s="13">
        <f>IF(F59&lt;&gt;"",COUNTA(F$1:F59),"")</f>
        <v>49</v>
      </c>
      <c r="B59" s="14" t="s">
        <v>122</v>
      </c>
      <c r="C59" s="15" t="s">
        <v>123</v>
      </c>
      <c r="D59" s="16" t="s">
        <v>39</v>
      </c>
      <c r="E59" s="19">
        <v>0.16600000000000001</v>
      </c>
      <c r="F59" s="1" t="s">
        <v>12</v>
      </c>
      <c r="V59" s="12"/>
      <c r="W59" s="12"/>
    </row>
    <row r="60" spans="1:23" customFormat="1" ht="15" x14ac:dyDescent="0.25">
      <c r="A60" s="13">
        <f>IF(F60&lt;&gt;"",COUNTA(F$1:F60),"")</f>
        <v>50</v>
      </c>
      <c r="B60" s="14" t="s">
        <v>124</v>
      </c>
      <c r="C60" s="15" t="s">
        <v>125</v>
      </c>
      <c r="D60" s="16" t="s">
        <v>46</v>
      </c>
      <c r="E60" s="17">
        <v>1.6000000000000001E-4</v>
      </c>
      <c r="F60" s="1" t="s">
        <v>12</v>
      </c>
      <c r="V60" s="12"/>
      <c r="W60" s="12"/>
    </row>
    <row r="61" spans="1:23" customFormat="1" ht="22.5" x14ac:dyDescent="0.25">
      <c r="A61" s="13">
        <f>IF(F61&lt;&gt;"",COUNTA(F$1:F61),"")</f>
        <v>51</v>
      </c>
      <c r="B61" s="14" t="s">
        <v>126</v>
      </c>
      <c r="C61" s="15" t="s">
        <v>127</v>
      </c>
      <c r="D61" s="16" t="s">
        <v>128</v>
      </c>
      <c r="E61" s="22">
        <v>0.31</v>
      </c>
      <c r="F61" s="1" t="s">
        <v>12</v>
      </c>
      <c r="V61" s="12"/>
      <c r="W61" s="12"/>
    </row>
    <row r="62" spans="1:23" customFormat="1" ht="22.5" x14ac:dyDescent="0.25">
      <c r="A62" s="13">
        <f>IF(F62&lt;&gt;"",COUNTA(F$1:F62),"")</f>
        <v>52</v>
      </c>
      <c r="B62" s="14" t="s">
        <v>129</v>
      </c>
      <c r="C62" s="15" t="s">
        <v>130</v>
      </c>
      <c r="D62" s="16" t="s">
        <v>46</v>
      </c>
      <c r="E62" s="18">
        <v>6.2049999999999996E-4</v>
      </c>
      <c r="F62" s="1" t="s">
        <v>12</v>
      </c>
      <c r="V62" s="12"/>
      <c r="W62" s="12"/>
    </row>
    <row r="63" spans="1:23" customFormat="1" ht="33.75" x14ac:dyDescent="0.25">
      <c r="A63" s="13">
        <f>IF(F63&lt;&gt;"",COUNTA(F$1:F63),"")</f>
        <v>53</v>
      </c>
      <c r="B63" s="14" t="s">
        <v>131</v>
      </c>
      <c r="C63" s="15" t="s">
        <v>132</v>
      </c>
      <c r="D63" s="16" t="s">
        <v>46</v>
      </c>
      <c r="E63" s="18">
        <v>4.3840200000000003E-2</v>
      </c>
      <c r="F63" s="1" t="s">
        <v>12</v>
      </c>
      <c r="V63" s="12"/>
      <c r="W63" s="12"/>
    </row>
    <row r="64" spans="1:23" customFormat="1" ht="15" x14ac:dyDescent="0.25">
      <c r="A64" s="13">
        <f>IF(F64&lt;&gt;"",COUNTA(F$1:F64),"")</f>
        <v>54</v>
      </c>
      <c r="B64" s="14" t="s">
        <v>133</v>
      </c>
      <c r="C64" s="15" t="s">
        <v>134</v>
      </c>
      <c r="D64" s="16" t="s">
        <v>46</v>
      </c>
      <c r="E64" s="18">
        <v>0.13412669999999999</v>
      </c>
      <c r="F64" s="1" t="s">
        <v>12</v>
      </c>
      <c r="V64" s="12"/>
      <c r="W64" s="12"/>
    </row>
    <row r="65" spans="1:23" customFormat="1" ht="15" x14ac:dyDescent="0.25">
      <c r="A65" s="13">
        <f>IF(F65&lt;&gt;"",COUNTA(F$1:F65),"")</f>
        <v>55</v>
      </c>
      <c r="B65" s="14" t="s">
        <v>135</v>
      </c>
      <c r="C65" s="15" t="s">
        <v>136</v>
      </c>
      <c r="D65" s="16" t="s">
        <v>46</v>
      </c>
      <c r="E65" s="18">
        <v>4.8945000000000004E-3</v>
      </c>
      <c r="F65" s="1" t="s">
        <v>12</v>
      </c>
      <c r="V65" s="12"/>
      <c r="W65" s="12"/>
    </row>
    <row r="66" spans="1:23" customFormat="1" ht="33.75" x14ac:dyDescent="0.25">
      <c r="A66" s="13">
        <f>IF(F66&lt;&gt;"",COUNTA(F$1:F66),"")</f>
        <v>56</v>
      </c>
      <c r="B66" s="14" t="s">
        <v>137</v>
      </c>
      <c r="C66" s="15" t="s">
        <v>138</v>
      </c>
      <c r="D66" s="16" t="s">
        <v>39</v>
      </c>
      <c r="E66" s="20">
        <v>9.4500000000000001E-2</v>
      </c>
      <c r="F66" s="1" t="s">
        <v>12</v>
      </c>
      <c r="V66" s="12"/>
      <c r="W66" s="12"/>
    </row>
    <row r="67" spans="1:23" customFormat="1" ht="33.75" x14ac:dyDescent="0.25">
      <c r="A67" s="13">
        <f>IF(F67&lt;&gt;"",COUNTA(F$1:F67),"")</f>
        <v>57</v>
      </c>
      <c r="B67" s="14" t="s">
        <v>139</v>
      </c>
      <c r="C67" s="15" t="s">
        <v>140</v>
      </c>
      <c r="D67" s="16" t="s">
        <v>39</v>
      </c>
      <c r="E67" s="17">
        <v>0.70874999999999999</v>
      </c>
      <c r="F67" s="1" t="s">
        <v>12</v>
      </c>
      <c r="V67" s="12"/>
      <c r="W67" s="12"/>
    </row>
    <row r="68" spans="1:23" customFormat="1" ht="22.5" x14ac:dyDescent="0.25">
      <c r="A68" s="13">
        <f>IF(F68&lt;&gt;"",COUNTA(F$1:F68),"")</f>
        <v>58</v>
      </c>
      <c r="B68" s="14" t="s">
        <v>141</v>
      </c>
      <c r="C68" s="15" t="s">
        <v>142</v>
      </c>
      <c r="D68" s="16" t="s">
        <v>54</v>
      </c>
      <c r="E68" s="24">
        <v>1</v>
      </c>
      <c r="F68" s="1" t="s">
        <v>12</v>
      </c>
      <c r="V68" s="12"/>
      <c r="W68" s="12"/>
    </row>
    <row r="69" spans="1:23" customFormat="1" ht="15" x14ac:dyDescent="0.25">
      <c r="A69" s="13">
        <f>IF(F69&lt;&gt;"",COUNTA(F$1:F69),"")</f>
        <v>59</v>
      </c>
      <c r="B69" s="14" t="s">
        <v>143</v>
      </c>
      <c r="C69" s="15" t="s">
        <v>144</v>
      </c>
      <c r="D69" s="16" t="s">
        <v>51</v>
      </c>
      <c r="E69" s="17">
        <v>0.97335000000000005</v>
      </c>
      <c r="F69" s="1" t="s">
        <v>12</v>
      </c>
      <c r="V69" s="12"/>
      <c r="W69" s="12"/>
    </row>
    <row r="70" spans="1:23" customFormat="1" ht="45" x14ac:dyDescent="0.25">
      <c r="A70" s="13">
        <f>IF(F70&lt;&gt;"",COUNTA(F$1:F70),"")</f>
        <v>60</v>
      </c>
      <c r="B70" s="14" t="s">
        <v>145</v>
      </c>
      <c r="C70" s="15" t="s">
        <v>146</v>
      </c>
      <c r="D70" s="16" t="s">
        <v>51</v>
      </c>
      <c r="E70" s="22">
        <v>62.73</v>
      </c>
      <c r="F70" s="1" t="s">
        <v>12</v>
      </c>
      <c r="V70" s="12"/>
      <c r="W70" s="12"/>
    </row>
    <row r="71" spans="1:23" customFormat="1" ht="22.5" x14ac:dyDescent="0.25">
      <c r="A71" s="13">
        <f>IF(F71&lt;&gt;"",COUNTA(F$1:F71),"")</f>
        <v>61</v>
      </c>
      <c r="B71" s="14" t="s">
        <v>147</v>
      </c>
      <c r="C71" s="15" t="s">
        <v>148</v>
      </c>
      <c r="D71" s="16" t="s">
        <v>54</v>
      </c>
      <c r="E71" s="24">
        <v>2</v>
      </c>
      <c r="F71" s="1" t="s">
        <v>12</v>
      </c>
      <c r="V71" s="12"/>
      <c r="W71" s="12"/>
    </row>
    <row r="72" spans="1:23" customFormat="1" ht="22.5" x14ac:dyDescent="0.25">
      <c r="A72" s="13">
        <f>IF(F72&lt;&gt;"",COUNTA(F$1:F72),"")</f>
        <v>62</v>
      </c>
      <c r="B72" s="14" t="s">
        <v>149</v>
      </c>
      <c r="C72" s="15" t="s">
        <v>150</v>
      </c>
      <c r="D72" s="16" t="s">
        <v>16</v>
      </c>
      <c r="E72" s="20">
        <v>0.2233</v>
      </c>
      <c r="F72" s="1" t="s">
        <v>12</v>
      </c>
      <c r="V72" s="12"/>
      <c r="W72" s="12"/>
    </row>
    <row r="73" spans="1:23" customFormat="1" ht="22.5" x14ac:dyDescent="0.25">
      <c r="A73" s="13">
        <f>IF(F73&lt;&gt;"",COUNTA(F$1:F73),"")</f>
        <v>63</v>
      </c>
      <c r="B73" s="14" t="s">
        <v>151</v>
      </c>
      <c r="C73" s="15" t="s">
        <v>152</v>
      </c>
      <c r="D73" s="16" t="s">
        <v>46</v>
      </c>
      <c r="E73" s="17">
        <v>0.77642999999999995</v>
      </c>
      <c r="F73" s="1" t="s">
        <v>12</v>
      </c>
      <c r="V73" s="12"/>
      <c r="W73" s="12"/>
    </row>
    <row r="74" spans="1:23" customFormat="1" ht="22.5" x14ac:dyDescent="0.25">
      <c r="A74" s="13">
        <f>IF(F74&lt;&gt;"",COUNTA(F$1:F74),"")</f>
        <v>64</v>
      </c>
      <c r="B74" s="14" t="s">
        <v>153</v>
      </c>
      <c r="C74" s="15" t="s">
        <v>89</v>
      </c>
      <c r="D74" s="16" t="s">
        <v>46</v>
      </c>
      <c r="E74" s="19">
        <v>5.0000000000000001E-3</v>
      </c>
      <c r="F74" s="1" t="s">
        <v>12</v>
      </c>
      <c r="V74" s="12"/>
      <c r="W74" s="12"/>
    </row>
    <row r="75" spans="1:23" customFormat="1" ht="22.5" x14ac:dyDescent="0.25">
      <c r="A75" s="13">
        <f>IF(F75&lt;&gt;"",COUNTA(F$1:F75),"")</f>
        <v>65</v>
      </c>
      <c r="B75" s="14" t="s">
        <v>154</v>
      </c>
      <c r="C75" s="15" t="s">
        <v>155</v>
      </c>
      <c r="D75" s="16" t="s">
        <v>51</v>
      </c>
      <c r="E75" s="24">
        <v>10</v>
      </c>
      <c r="F75" s="1" t="s">
        <v>12</v>
      </c>
      <c r="V75" s="12"/>
      <c r="W75" s="12"/>
    </row>
    <row r="76" spans="1:23" customFormat="1" ht="22.5" x14ac:dyDescent="0.25">
      <c r="A76" s="13">
        <f>IF(F76&lt;&gt;"",COUNTA(F$1:F76),"")</f>
        <v>66</v>
      </c>
      <c r="B76" s="14" t="s">
        <v>156</v>
      </c>
      <c r="C76" s="15" t="s">
        <v>157</v>
      </c>
      <c r="D76" s="16" t="s">
        <v>51</v>
      </c>
      <c r="E76" s="20">
        <v>1.0098</v>
      </c>
      <c r="F76" s="1" t="s">
        <v>12</v>
      </c>
      <c r="V76" s="12"/>
      <c r="W76" s="12"/>
    </row>
    <row r="77" spans="1:23" customFormat="1" ht="22.5" x14ac:dyDescent="0.25">
      <c r="A77" s="13">
        <f>IF(F77&lt;&gt;"",COUNTA(F$1:F77),"")</f>
        <v>67</v>
      </c>
      <c r="B77" s="14" t="s">
        <v>158</v>
      </c>
      <c r="C77" s="15" t="s">
        <v>159</v>
      </c>
      <c r="D77" s="16" t="s">
        <v>46</v>
      </c>
      <c r="E77" s="19">
        <v>3.2000000000000001E-2</v>
      </c>
      <c r="F77" s="1" t="s">
        <v>12</v>
      </c>
      <c r="V77" s="12"/>
      <c r="W77" s="12"/>
    </row>
    <row r="78" spans="1:23" customFormat="1" ht="45" x14ac:dyDescent="0.25">
      <c r="A78" s="13">
        <f>IF(F78&lt;&gt;"",COUNTA(F$1:F78),"")</f>
        <v>68</v>
      </c>
      <c r="B78" s="14" t="s">
        <v>160</v>
      </c>
      <c r="C78" s="15" t="s">
        <v>161</v>
      </c>
      <c r="D78" s="16" t="s">
        <v>46</v>
      </c>
      <c r="E78" s="20">
        <v>1.21E-2</v>
      </c>
      <c r="F78" s="1" t="s">
        <v>12</v>
      </c>
      <c r="V78" s="12"/>
      <c r="W78" s="12"/>
    </row>
    <row r="79" spans="1:23" customFormat="1" ht="22.5" x14ac:dyDescent="0.25">
      <c r="A79" s="13">
        <f>IF(F79&lt;&gt;"",COUNTA(F$1:F79),"")</f>
        <v>69</v>
      </c>
      <c r="B79" s="14" t="s">
        <v>162</v>
      </c>
      <c r="C79" s="15" t="s">
        <v>163</v>
      </c>
      <c r="D79" s="16" t="s">
        <v>46</v>
      </c>
      <c r="E79" s="20">
        <v>6.6E-3</v>
      </c>
      <c r="F79" s="1" t="s">
        <v>12</v>
      </c>
      <c r="V79" s="12"/>
      <c r="W79" s="12"/>
    </row>
    <row r="80" spans="1:23" customFormat="1" ht="22.5" x14ac:dyDescent="0.25">
      <c r="A80" s="13">
        <f>IF(F80&lt;&gt;"",COUNTA(F$1:F80),"")</f>
        <v>70</v>
      </c>
      <c r="B80" s="14" t="s">
        <v>164</v>
      </c>
      <c r="C80" s="15" t="s">
        <v>165</v>
      </c>
      <c r="D80" s="16" t="s">
        <v>54</v>
      </c>
      <c r="E80" s="24">
        <v>2</v>
      </c>
      <c r="F80" s="1" t="s">
        <v>12</v>
      </c>
      <c r="V80" s="12"/>
      <c r="W80" s="12"/>
    </row>
    <row r="81" spans="1:23" customFormat="1" ht="22.5" x14ac:dyDescent="0.25">
      <c r="A81" s="13">
        <f>IF(F81&lt;&gt;"",COUNTA(F$1:F81),"")</f>
        <v>71</v>
      </c>
      <c r="B81" s="14" t="s">
        <v>166</v>
      </c>
      <c r="C81" s="15" t="s">
        <v>167</v>
      </c>
      <c r="D81" s="16" t="s">
        <v>16</v>
      </c>
      <c r="E81" s="19">
        <v>0.126</v>
      </c>
      <c r="F81" s="1" t="s">
        <v>12</v>
      </c>
      <c r="V81" s="12"/>
      <c r="W81" s="12"/>
    </row>
    <row r="82" spans="1:23" customFormat="1" ht="22.5" x14ac:dyDescent="0.25">
      <c r="A82" s="13">
        <f>IF(F82&lt;&gt;"",COUNTA(F$1:F82),"")</f>
        <v>72</v>
      </c>
      <c r="B82" s="14" t="s">
        <v>168</v>
      </c>
      <c r="C82" s="15" t="s">
        <v>169</v>
      </c>
      <c r="D82" s="16" t="s">
        <v>16</v>
      </c>
      <c r="E82" s="21">
        <v>9.8999999999999994E-5</v>
      </c>
      <c r="F82" s="1" t="s">
        <v>12</v>
      </c>
      <c r="V82" s="12"/>
      <c r="W82" s="12"/>
    </row>
    <row r="83" spans="1:23" customFormat="1" ht="22.5" x14ac:dyDescent="0.25">
      <c r="A83" s="13">
        <f>IF(F83&lt;&gt;"",COUNTA(F$1:F83),"")</f>
        <v>73</v>
      </c>
      <c r="B83" s="14" t="s">
        <v>170</v>
      </c>
      <c r="C83" s="15" t="s">
        <v>171</v>
      </c>
      <c r="D83" s="16" t="s">
        <v>51</v>
      </c>
      <c r="E83" s="24">
        <v>123</v>
      </c>
      <c r="F83" s="1" t="s">
        <v>12</v>
      </c>
      <c r="V83" s="12"/>
      <c r="W83" s="12"/>
    </row>
    <row r="84" spans="1:23" customFormat="1" ht="33.75" x14ac:dyDescent="0.25">
      <c r="A84" s="13">
        <f>IF(F84&lt;&gt;"",COUNTA(F$1:F84),"")</f>
        <v>74</v>
      </c>
      <c r="B84" s="14" t="s">
        <v>172</v>
      </c>
      <c r="C84" s="15" t="s">
        <v>173</v>
      </c>
      <c r="D84" s="16" t="s">
        <v>51</v>
      </c>
      <c r="E84" s="22">
        <v>1.68</v>
      </c>
      <c r="F84" s="1" t="s">
        <v>12</v>
      </c>
      <c r="V84" s="12"/>
      <c r="W84" s="12"/>
    </row>
    <row r="85" spans="1:23" customFormat="1" ht="33.75" x14ac:dyDescent="0.25">
      <c r="A85" s="13">
        <f>IF(F85&lt;&gt;"",COUNTA(F$1:F85),"")</f>
        <v>75</v>
      </c>
      <c r="B85" s="14" t="s">
        <v>174</v>
      </c>
      <c r="C85" s="15" t="s">
        <v>175</v>
      </c>
      <c r="D85" s="16" t="s">
        <v>51</v>
      </c>
      <c r="E85" s="23">
        <v>2.7</v>
      </c>
      <c r="F85" s="1" t="s">
        <v>12</v>
      </c>
      <c r="V85" s="12"/>
      <c r="W85" s="12"/>
    </row>
    <row r="86" spans="1:23" customFormat="1" ht="33.75" x14ac:dyDescent="0.25">
      <c r="A86" s="13">
        <f>IF(F86&lt;&gt;"",COUNTA(F$1:F86),"")</f>
        <v>76</v>
      </c>
      <c r="B86" s="14" t="s">
        <v>176</v>
      </c>
      <c r="C86" s="15" t="s">
        <v>177</v>
      </c>
      <c r="D86" s="16" t="s">
        <v>51</v>
      </c>
      <c r="E86" s="22">
        <v>3.15</v>
      </c>
      <c r="F86" s="1" t="s">
        <v>12</v>
      </c>
      <c r="V86" s="12"/>
      <c r="W86" s="12"/>
    </row>
    <row r="87" spans="1:23" customFormat="1" ht="22.5" x14ac:dyDescent="0.25">
      <c r="A87" s="13">
        <f>IF(F87&lt;&gt;"",COUNTA(F$1:F87),"")</f>
        <v>77</v>
      </c>
      <c r="B87" s="14" t="s">
        <v>178</v>
      </c>
      <c r="C87" s="15" t="s">
        <v>179</v>
      </c>
      <c r="D87" s="16" t="s">
        <v>26</v>
      </c>
      <c r="E87" s="19">
        <v>42.924999999999997</v>
      </c>
      <c r="F87" s="1" t="s">
        <v>12</v>
      </c>
      <c r="V87" s="12"/>
      <c r="W87" s="12"/>
    </row>
    <row r="88" spans="1:23" customFormat="1" ht="15" x14ac:dyDescent="0.25">
      <c r="A88" s="13">
        <f>IF(F88&lt;&gt;"",COUNTA(F$1:F88),"")</f>
        <v>78</v>
      </c>
      <c r="B88" s="14" t="s">
        <v>180</v>
      </c>
      <c r="C88" s="15" t="s">
        <v>181</v>
      </c>
      <c r="D88" s="16" t="s">
        <v>36</v>
      </c>
      <c r="E88" s="23">
        <v>0.6</v>
      </c>
      <c r="F88" s="1" t="s">
        <v>12</v>
      </c>
      <c r="V88" s="12"/>
      <c r="W88" s="12"/>
    </row>
    <row r="89" spans="1:23" customFormat="1" ht="15" x14ac:dyDescent="0.25">
      <c r="A89" s="13">
        <f>IF(F89&lt;&gt;"",COUNTA(F$1:F89),"")</f>
        <v>79</v>
      </c>
      <c r="B89" s="14" t="s">
        <v>182</v>
      </c>
      <c r="C89" s="15" t="s">
        <v>183</v>
      </c>
      <c r="D89" s="16" t="s">
        <v>39</v>
      </c>
      <c r="E89" s="22">
        <v>30.75</v>
      </c>
      <c r="F89" s="1" t="s">
        <v>12</v>
      </c>
      <c r="V89" s="12"/>
      <c r="W89" s="12"/>
    </row>
    <row r="90" spans="1:23" customFormat="1" ht="33.75" x14ac:dyDescent="0.25">
      <c r="A90" s="13">
        <f>IF(F90&lt;&gt;"",COUNTA(F$1:F90),"")</f>
        <v>80</v>
      </c>
      <c r="B90" s="14" t="s">
        <v>184</v>
      </c>
      <c r="C90" s="15" t="s">
        <v>185</v>
      </c>
      <c r="D90" s="16" t="s">
        <v>46</v>
      </c>
      <c r="E90" s="20">
        <v>3.7499999999999999E-2</v>
      </c>
      <c r="F90" s="1" t="s">
        <v>12</v>
      </c>
      <c r="V90" s="12"/>
      <c r="W90" s="12"/>
    </row>
    <row r="91" spans="1:23" customFormat="1" ht="22.5" x14ac:dyDescent="0.25">
      <c r="A91" s="13">
        <f>IF(F91&lt;&gt;"",COUNTA(F$1:F91),"")</f>
        <v>81</v>
      </c>
      <c r="B91" s="14" t="s">
        <v>186</v>
      </c>
      <c r="C91" s="15" t="s">
        <v>187</v>
      </c>
      <c r="D91" s="16" t="s">
        <v>46</v>
      </c>
      <c r="E91" s="17">
        <v>1.188E-2</v>
      </c>
      <c r="F91" s="1" t="s">
        <v>12</v>
      </c>
      <c r="V91" s="12"/>
      <c r="W91" s="12"/>
    </row>
    <row r="92" spans="1:23" customFormat="1" ht="22.5" x14ac:dyDescent="0.25">
      <c r="A92" s="13">
        <f>IF(F92&lt;&gt;"",COUNTA(F$1:F92),"")</f>
        <v>82</v>
      </c>
      <c r="B92" s="14" t="s">
        <v>188</v>
      </c>
      <c r="C92" s="15" t="s">
        <v>121</v>
      </c>
      <c r="D92" s="16" t="s">
        <v>39</v>
      </c>
      <c r="E92" s="19">
        <v>17.452000000000002</v>
      </c>
      <c r="F92" s="1" t="s">
        <v>12</v>
      </c>
      <c r="V92" s="12"/>
      <c r="W92" s="12"/>
    </row>
    <row r="93" spans="1:23" customFormat="1" ht="15" x14ac:dyDescent="0.25">
      <c r="A93" s="13">
        <f>IF(F93&lt;&gt;"",COUNTA(F$1:F93),"")</f>
        <v>83</v>
      </c>
      <c r="B93" s="14" t="s">
        <v>189</v>
      </c>
      <c r="C93" s="15" t="s">
        <v>190</v>
      </c>
      <c r="D93" s="16" t="s">
        <v>46</v>
      </c>
      <c r="E93" s="18">
        <v>7.9684099999999994E-2</v>
      </c>
      <c r="F93" s="1" t="s">
        <v>12</v>
      </c>
      <c r="V93" s="12"/>
      <c r="W93" s="12"/>
    </row>
    <row r="94" spans="1:23" customFormat="1" ht="15" x14ac:dyDescent="0.25">
      <c r="A94" s="13">
        <f>IF(F94&lt;&gt;"",COUNTA(F$1:F94),"")</f>
        <v>84</v>
      </c>
      <c r="B94" s="14" t="s">
        <v>189</v>
      </c>
      <c r="C94" s="15" t="s">
        <v>191</v>
      </c>
      <c r="D94" s="16" t="s">
        <v>46</v>
      </c>
      <c r="E94" s="18">
        <v>3.9314500000000002E-2</v>
      </c>
      <c r="F94" s="1" t="s">
        <v>12</v>
      </c>
      <c r="V94" s="12"/>
      <c r="W94" s="12"/>
    </row>
    <row r="95" spans="1:23" customFormat="1" ht="22.5" x14ac:dyDescent="0.25">
      <c r="A95" s="13">
        <f>IF(F95&lt;&gt;"",COUNTA(F$1:F95),"")</f>
        <v>85</v>
      </c>
      <c r="B95" s="14" t="s">
        <v>192</v>
      </c>
      <c r="C95" s="15" t="s">
        <v>193</v>
      </c>
      <c r="D95" s="16" t="s">
        <v>54</v>
      </c>
      <c r="E95" s="24">
        <v>2</v>
      </c>
      <c r="F95" s="1" t="s">
        <v>12</v>
      </c>
      <c r="V95" s="12"/>
      <c r="W95" s="12"/>
    </row>
    <row r="96" spans="1:23" customFormat="1" ht="45" x14ac:dyDescent="0.25">
      <c r="A96" s="13">
        <f>IF(F96&lt;&gt;"",COUNTA(F$1:F96),"")</f>
        <v>86</v>
      </c>
      <c r="B96" s="14" t="s">
        <v>194</v>
      </c>
      <c r="C96" s="15" t="s">
        <v>195</v>
      </c>
      <c r="D96" s="16" t="s">
        <v>54</v>
      </c>
      <c r="E96" s="24">
        <v>1</v>
      </c>
      <c r="F96" s="1" t="s">
        <v>12</v>
      </c>
      <c r="V96" s="12"/>
      <c r="W96" s="12"/>
    </row>
    <row r="97" spans="1:23" customFormat="1" ht="22.5" x14ac:dyDescent="0.25">
      <c r="A97" s="13">
        <f>IF(F97&lt;&gt;"",COUNTA(F$1:F97),"")</f>
        <v>87</v>
      </c>
      <c r="B97" s="14" t="s">
        <v>196</v>
      </c>
      <c r="C97" s="15" t="s">
        <v>197</v>
      </c>
      <c r="D97" s="16" t="s">
        <v>54</v>
      </c>
      <c r="E97" s="24">
        <v>1</v>
      </c>
      <c r="F97" s="1" t="s">
        <v>12</v>
      </c>
      <c r="V97" s="12"/>
      <c r="W97" s="12"/>
    </row>
    <row r="98" spans="1:23" customFormat="1" ht="56.25" x14ac:dyDescent="0.25">
      <c r="A98" s="13">
        <f>IF(F98&lt;&gt;"",COUNTA(F$1:F98),"")</f>
        <v>88</v>
      </c>
      <c r="B98" s="14" t="s">
        <v>198</v>
      </c>
      <c r="C98" s="15" t="s">
        <v>199</v>
      </c>
      <c r="D98" s="16" t="s">
        <v>200</v>
      </c>
      <c r="E98" s="24">
        <v>1</v>
      </c>
      <c r="F98" s="1" t="s">
        <v>12</v>
      </c>
      <c r="V98" s="12"/>
      <c r="W98" s="12"/>
    </row>
    <row r="99" spans="1:23" customFormat="1" ht="33.75" x14ac:dyDescent="0.25">
      <c r="A99" s="13">
        <f>IF(F99&lt;&gt;"",COUNTA(F$1:F99),"")</f>
        <v>89</v>
      </c>
      <c r="B99" s="14" t="s">
        <v>201</v>
      </c>
      <c r="C99" s="15" t="s">
        <v>202</v>
      </c>
      <c r="D99" s="16" t="s">
        <v>67</v>
      </c>
      <c r="E99" s="22">
        <v>0.02</v>
      </c>
      <c r="F99" s="1" t="s">
        <v>12</v>
      </c>
      <c r="V99" s="12"/>
      <c r="W99" s="12"/>
    </row>
    <row r="100" spans="1:23" customFormat="1" ht="56.25" x14ac:dyDescent="0.25">
      <c r="A100" s="13">
        <f>IF(F100&lt;&gt;"",COUNTA(F$1:F100),"")</f>
        <v>90</v>
      </c>
      <c r="B100" s="14" t="s">
        <v>203</v>
      </c>
      <c r="C100" s="15" t="s">
        <v>204</v>
      </c>
      <c r="D100" s="16" t="s">
        <v>54</v>
      </c>
      <c r="E100" s="24">
        <v>1</v>
      </c>
      <c r="F100" s="1" t="s">
        <v>12</v>
      </c>
      <c r="V100" s="12"/>
      <c r="W100" s="12"/>
    </row>
    <row r="101" spans="1:23" customFormat="1" ht="33.75" x14ac:dyDescent="0.25">
      <c r="A101" s="13">
        <f>IF(F101&lt;&gt;"",COUNTA(F$1:F101),"")</f>
        <v>91</v>
      </c>
      <c r="B101" s="14" t="s">
        <v>205</v>
      </c>
      <c r="C101" s="15" t="s">
        <v>206</v>
      </c>
      <c r="D101" s="16" t="s">
        <v>200</v>
      </c>
      <c r="E101" s="24">
        <v>1</v>
      </c>
      <c r="F101" s="1" t="s">
        <v>12</v>
      </c>
      <c r="V101" s="12"/>
      <c r="W101" s="12"/>
    </row>
    <row r="102" spans="1:23" customFormat="1" ht="33.75" x14ac:dyDescent="0.25">
      <c r="A102" s="13">
        <f>IF(F102&lt;&gt;"",COUNTA(F$1:F102),"")</f>
        <v>92</v>
      </c>
      <c r="B102" s="14" t="s">
        <v>207</v>
      </c>
      <c r="C102" s="15" t="s">
        <v>208</v>
      </c>
      <c r="D102" s="16" t="s">
        <v>26</v>
      </c>
      <c r="E102" s="24">
        <v>2</v>
      </c>
      <c r="F102" s="1" t="s">
        <v>12</v>
      </c>
      <c r="V102" s="12"/>
      <c r="W102" s="12"/>
    </row>
    <row r="103" spans="1:23" customFormat="1" ht="45" x14ac:dyDescent="0.25">
      <c r="A103" s="13">
        <f>IF(F103&lt;&gt;"",COUNTA(F$1:F103),"")</f>
        <v>93</v>
      </c>
      <c r="B103" s="14" t="s">
        <v>209</v>
      </c>
      <c r="C103" s="15" t="s">
        <v>210</v>
      </c>
      <c r="D103" s="16" t="s">
        <v>54</v>
      </c>
      <c r="E103" s="24">
        <v>4</v>
      </c>
      <c r="F103" s="1" t="s">
        <v>12</v>
      </c>
      <c r="V103" s="12"/>
      <c r="W103" s="12"/>
    </row>
    <row r="104" spans="1:23" customFormat="1" ht="45" x14ac:dyDescent="0.25">
      <c r="A104" s="13">
        <f>IF(F104&lt;&gt;"",COUNTA(F$1:F104),"")</f>
        <v>94</v>
      </c>
      <c r="B104" s="14" t="s">
        <v>211</v>
      </c>
      <c r="C104" s="15" t="s">
        <v>212</v>
      </c>
      <c r="D104" s="16" t="s">
        <v>26</v>
      </c>
      <c r="E104" s="20">
        <v>0.51249999999999996</v>
      </c>
      <c r="F104" s="1" t="s">
        <v>12</v>
      </c>
      <c r="V104" s="12"/>
      <c r="W104" s="12"/>
    </row>
    <row r="105" spans="1:23" customFormat="1" ht="45" x14ac:dyDescent="0.25">
      <c r="A105" s="13">
        <f>IF(F105&lt;&gt;"",COUNTA(F$1:F105),"")</f>
        <v>95</v>
      </c>
      <c r="B105" s="14" t="s">
        <v>213</v>
      </c>
      <c r="C105" s="15" t="s">
        <v>214</v>
      </c>
      <c r="D105" s="16" t="s">
        <v>26</v>
      </c>
      <c r="E105" s="19">
        <v>3.0750000000000002</v>
      </c>
      <c r="F105" s="1" t="s">
        <v>12</v>
      </c>
      <c r="V105" s="12"/>
      <c r="W105" s="12"/>
    </row>
    <row r="106" spans="1:23" customFormat="1" ht="33.75" x14ac:dyDescent="0.25">
      <c r="A106" s="13">
        <f>IF(F106&lt;&gt;"",COUNTA(F$1:F106),"")</f>
        <v>96</v>
      </c>
      <c r="B106" s="14" t="s">
        <v>215</v>
      </c>
      <c r="C106" s="15" t="s">
        <v>216</v>
      </c>
      <c r="D106" s="16" t="s">
        <v>54</v>
      </c>
      <c r="E106" s="24">
        <v>2</v>
      </c>
      <c r="F106" s="1" t="s">
        <v>12</v>
      </c>
      <c r="V106" s="12"/>
      <c r="W106" s="12"/>
    </row>
    <row r="107" spans="1:23" customFormat="1" ht="22.5" x14ac:dyDescent="0.25">
      <c r="A107" s="13">
        <f>IF(F107&lt;&gt;"",COUNTA(F$1:F107),"")</f>
        <v>97</v>
      </c>
      <c r="B107" s="14" t="s">
        <v>217</v>
      </c>
      <c r="C107" s="15" t="s">
        <v>218</v>
      </c>
      <c r="D107" s="16" t="s">
        <v>54</v>
      </c>
      <c r="E107" s="24">
        <v>3</v>
      </c>
      <c r="F107" s="1" t="s">
        <v>12</v>
      </c>
      <c r="V107" s="12"/>
      <c r="W107" s="12"/>
    </row>
    <row r="108" spans="1:23" customFormat="1" ht="13.5" customHeight="1" x14ac:dyDescent="0.25"/>
    <row r="109" spans="1:23" customFormat="1" ht="12" customHeight="1" x14ac:dyDescent="0.25">
      <c r="A109" s="30" t="s">
        <v>219</v>
      </c>
      <c r="B109" s="30"/>
      <c r="C109" s="30"/>
      <c r="D109" s="30"/>
      <c r="E109" s="30"/>
    </row>
    <row r="110" spans="1:23" customFormat="1" ht="15" customHeight="1" x14ac:dyDescent="0.25">
      <c r="B110" s="25"/>
      <c r="C110" s="26" t="s">
        <v>220</v>
      </c>
      <c r="D110" s="25"/>
      <c r="E110" s="25"/>
    </row>
    <row r="111" spans="1:23" customFormat="1" ht="12" customHeight="1" x14ac:dyDescent="0.25">
      <c r="A111" s="30" t="s">
        <v>221</v>
      </c>
      <c r="B111" s="30"/>
      <c r="C111" s="30"/>
      <c r="D111" s="30"/>
      <c r="E111" s="30"/>
    </row>
    <row r="112" spans="1:23" customFormat="1" ht="15" customHeight="1" x14ac:dyDescent="0.25">
      <c r="B112" s="25"/>
      <c r="C112" s="26" t="s">
        <v>220</v>
      </c>
      <c r="D112" s="25"/>
      <c r="E112" s="25"/>
    </row>
    <row r="113" spans="1:5" customFormat="1" ht="15" x14ac:dyDescent="0.25">
      <c r="A113" s="4"/>
      <c r="B113" s="4"/>
      <c r="C113" s="4"/>
      <c r="D113" s="4"/>
      <c r="E113" s="4"/>
    </row>
  </sheetData>
  <mergeCells count="7">
    <mergeCell ref="A10:E10"/>
    <mergeCell ref="A109:E109"/>
    <mergeCell ref="A111:E111"/>
    <mergeCell ref="C3:E3"/>
    <mergeCell ref="C4:E4"/>
    <mergeCell ref="C5:E5"/>
    <mergeCell ref="A9:E9"/>
  </mergeCells>
  <printOptions horizontalCentered="1"/>
  <pageMargins left="0.78740155696868896" right="0.31496062874794001" top="0.31496062874794001" bottom="0.31496062874794001" header="0.19685038924217199" footer="0.19685038924217199"/>
  <pageSetup paperSize="9" fitToHeight="0" orientation="portrait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помещений - Расчет общей</vt:lpstr>
      <vt:lpstr>'Ремонт помещений - Расчет общей'!Заголовки_для_печати</vt:lpstr>
      <vt:lpstr>'Ремонт помещений - Расчет общей'!Область_печати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Александрова</dc:creator>
  <cp:lastModifiedBy>User</cp:lastModifiedBy>
  <cp:lastPrinted>2022-10-24T12:13:08Z</cp:lastPrinted>
  <dcterms:created xsi:type="dcterms:W3CDTF">2020-09-30T08:50:27Z</dcterms:created>
  <dcterms:modified xsi:type="dcterms:W3CDTF">2026-07-03T05:22:37Z</dcterms:modified>
</cp:coreProperties>
</file>