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1955"/>
  </bookViews>
  <sheets>
    <sheet name="Ремонт помещений - Ведомость об" sheetId="1" r:id="rId1"/>
  </sheets>
  <definedNames>
    <definedName name="_xlnm.Print_Titles" localSheetId="0">'Ремонт помещений - Ведомость об'!$5:$5</definedName>
    <definedName name="_xlnm.Print_Area" localSheetId="0">'Ремонт помещений - Ведомость об'!$A$1:$H$128</definedName>
  </definedNames>
  <calcPr calcId="144525"/>
</workbook>
</file>

<file path=xl/calcChain.xml><?xml version="1.0" encoding="utf-8"?>
<calcChain xmlns="http://schemas.openxmlformats.org/spreadsheetml/2006/main">
  <c r="A122" i="1" l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89" i="1"/>
  <c r="A88" i="1"/>
  <c r="A87" i="1"/>
  <c r="A86" i="1"/>
  <c r="A85" i="1"/>
  <c r="A84" i="1"/>
  <c r="A82" i="1"/>
  <c r="A81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39" i="1"/>
  <c r="A38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8" i="1"/>
  <c r="A17" i="1"/>
  <c r="A16" i="1"/>
  <c r="A15" i="1"/>
  <c r="A14" i="1"/>
  <c r="A13" i="1"/>
  <c r="A11" i="1"/>
  <c r="A10" i="1"/>
  <c r="A9" i="1"/>
  <c r="A8" i="1"/>
</calcChain>
</file>

<file path=xl/sharedStrings.xml><?xml version="1.0" encoding="utf-8"?>
<sst xmlns="http://schemas.openxmlformats.org/spreadsheetml/2006/main" count="570" uniqueCount="268">
  <si>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</si>
  <si>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</si>
  <si>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</si>
  <si>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</si>
  <si>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</si>
  <si>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</si>
  <si>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</si>
  <si>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</si>
  <si>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2 этаж</t>
  </si>
  <si>
    <t>Помещение №20</t>
  </si>
  <si>
    <t>1</t>
  </si>
  <si>
    <t>Улучшенная масляная окраска ранее окрашенных стен: за один раз с расчисткой старой краски более 35%</t>
  </si>
  <si>
    <t>100 м2</t>
  </si>
  <si>
    <t xml:space="preserve">80 / 100 </t>
  </si>
  <si>
    <t xml:space="preserve">1 </t>
  </si>
  <si>
    <t>2</t>
  </si>
  <si>
    <t>Эмаль ПФ-115</t>
  </si>
  <si>
    <t>т</t>
  </si>
  <si>
    <t xml:space="preserve">13,36/1000 </t>
  </si>
  <si>
    <t>3</t>
  </si>
  <si>
    <t>Окраска масляными составами ранее окрашенных поверхностей радиаторов и ребристых труб отопления: за 2 раза</t>
  </si>
  <si>
    <t xml:space="preserve">(2,5*3) / 100 </t>
  </si>
  <si>
    <t>4</t>
  </si>
  <si>
    <t xml:space="preserve">1,2075/1000 </t>
  </si>
  <si>
    <t>Помещение №21, 22</t>
  </si>
  <si>
    <t>5</t>
  </si>
  <si>
    <t xml:space="preserve">74 / 100 </t>
  </si>
  <si>
    <t>6</t>
  </si>
  <si>
    <t xml:space="preserve">12,358/1000 </t>
  </si>
  <si>
    <t>7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</si>
  <si>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</si>
  <si>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 xml:space="preserve">8 / 100 </t>
  </si>
  <si>
    <t>8</t>
  </si>
  <si>
    <t>Плитка керамическая для внутренней облицовки стен, глазурованная, гладкая, цветная, толщина 7,01-7,5 мм</t>
  </si>
  <si>
    <t>м2</t>
  </si>
  <si>
    <t xml:space="preserve"> </t>
  </si>
  <si>
    <t>9</t>
  </si>
  <si>
    <t>Клей монтажный сухой для внутренних и наружных работ, водостойкий на основе цементного вяжущего, для облицовочных работ</t>
  </si>
  <si>
    <t>10</t>
  </si>
  <si>
    <t>Смеси сухие водостойкие для затирки межплиточных швов шириной 1-6 мм (различная цветовая гамма)</t>
  </si>
  <si>
    <t>Помещение №24</t>
  </si>
  <si>
    <t>11</t>
  </si>
  <si>
    <t xml:space="preserve">57 / 100 </t>
  </si>
  <si>
    <t>12</t>
  </si>
  <si>
    <t xml:space="preserve">9,519/1000 </t>
  </si>
  <si>
    <t>Помещение №40</t>
  </si>
  <si>
    <t>13</t>
  </si>
  <si>
    <t>Снятие дверных полотен</t>
  </si>
  <si>
    <t xml:space="preserve">3,17 / 100 </t>
  </si>
  <si>
    <t>14</t>
  </si>
  <si>
    <t>Демонтаж дверных коробок: в каменных стенах с отбивкой штукатурки в откосах</t>
  </si>
  <si>
    <t>100 шт</t>
  </si>
  <si>
    <t xml:space="preserve">1 / 100 </t>
  </si>
  <si>
    <t>15</t>
  </si>
  <si>
    <t>Устройство перегородок из гипсокартонных листов (ГКЛ) с двойным металлическим каркасом и двухслойной обшивкой с обеих сторон: с одним дверным проемом</t>
  </si>
  <si>
    <t xml:space="preserve">(0,35*1,35) / 100 </t>
  </si>
  <si>
    <t>16</t>
  </si>
  <si>
    <t>Листы гипсокартонные ГКЛ, толщина 9,5 мм</t>
  </si>
  <si>
    <t>17</t>
  </si>
  <si>
    <t>Установка блоков из ПВХ в наружных и внутренних дверных проемах: в каменных стенах площадью проема до 3 м2</t>
  </si>
  <si>
    <t xml:space="preserve">(1,35*2) / 100 </t>
  </si>
  <si>
    <t>18</t>
  </si>
  <si>
    <t>Блок дверной входной из ПВХ-профилей, с простой коробкой, однопольный, с офисной фурнитурой, с однокамерным стеклопакетом толщиной 24 мм, площадь более 2 м2</t>
  </si>
  <si>
    <t>19</t>
  </si>
  <si>
    <t>Установка: дверного доводчика</t>
  </si>
  <si>
    <t>20</t>
  </si>
  <si>
    <t>Доводчик дверной рычажный для распашных дверей шириной до 1100 мм, масса двери до 90 кг</t>
  </si>
  <si>
    <t>шт</t>
  </si>
  <si>
    <t>21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</si>
  <si>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</si>
  <si>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 xml:space="preserve">1,87 / 100 </t>
  </si>
  <si>
    <t>22</t>
  </si>
  <si>
    <t>Грунтовка укрепляющая, глубокого проникновения, быстросохнущая, паропроницаемая</t>
  </si>
  <si>
    <t>кг</t>
  </si>
  <si>
    <t xml:space="preserve">1,87*0,2 </t>
  </si>
  <si>
    <t>23</t>
  </si>
  <si>
    <t>Смеси сухие гипсовые штукатурные быстротвердеющие, класс В3,5 (М50), ручное нанесение</t>
  </si>
  <si>
    <t xml:space="preserve">1,87*9/1000 </t>
  </si>
  <si>
    <t>24</t>
  </si>
  <si>
    <t>Улучшенная окраска масляными составами по сборным конструкциям: стен, подготовленных под окраску</t>
  </si>
  <si>
    <t xml:space="preserve">((0,35*1,35*2)+1,87) / 100 </t>
  </si>
  <si>
    <t>25</t>
  </si>
  <si>
    <t>Эмаль ПФ-115, цветная, белый</t>
  </si>
  <si>
    <t>Раздел 2. 1 этаж</t>
  </si>
  <si>
    <t>Помещение №29</t>
  </si>
  <si>
    <t>26</t>
  </si>
  <si>
    <t xml:space="preserve">12 / 100 </t>
  </si>
  <si>
    <t>27</t>
  </si>
  <si>
    <t xml:space="preserve">2,004/1000 </t>
  </si>
  <si>
    <t>Помещения № 25,26,27,28</t>
  </si>
  <si>
    <t>28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</si>
  <si>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</si>
  <si>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 xml:space="preserve">84,4 / 100 </t>
  </si>
  <si>
    <t>29</t>
  </si>
  <si>
    <t xml:space="preserve">84,4*9/1000 </t>
  </si>
  <si>
    <t>30</t>
  </si>
  <si>
    <t xml:space="preserve">84,4*0,2 </t>
  </si>
  <si>
    <t>31</t>
  </si>
  <si>
    <t>32</t>
  </si>
  <si>
    <t>33</t>
  </si>
  <si>
    <t>Улучшенная окраска масляными составами по дереву: заполнений дверных проемов</t>
  </si>
  <si>
    <t xml:space="preserve">(3*(0,8*2,1*2,4)) / 100 </t>
  </si>
  <si>
    <t>34</t>
  </si>
  <si>
    <t>35</t>
  </si>
  <si>
    <t>Установка поддонов душевых: чугунных и стальных мелких</t>
  </si>
  <si>
    <t>10 компл</t>
  </si>
  <si>
    <t xml:space="preserve">1 / 10 </t>
  </si>
  <si>
    <t>36</t>
  </si>
  <si>
    <t>Поддон душевой стальной эмалированный мелкий, тип ПДСм-800 высотой 150 мм, пластмассовый унифицированный сифон, бронзовый выпуск с диаметром выпускной решетки 70 мм, диаметр сливного отверстия 50 мм, диаметр сливной гофры 40 мм</t>
  </si>
  <si>
    <t>компл</t>
  </si>
  <si>
    <t>37</t>
  </si>
  <si>
    <t>Установка смесителей</t>
  </si>
  <si>
    <t>10 шт</t>
  </si>
  <si>
    <t>38</t>
  </si>
  <si>
    <t>Смеситель общий для ванны и умывальника, однорукояточный, раздельный, настенный, с душевой сеткой на гибком шланге, с держателем душевой лейки, с аэратором, вынос излива 300-330 мм, диаметр излива 15 мм</t>
  </si>
  <si>
    <t>39</t>
  </si>
  <si>
    <t>Разборка облицовки стен: из керамических глазурованных плиток</t>
  </si>
  <si>
    <t xml:space="preserve">2 / 100 </t>
  </si>
  <si>
    <t>40</t>
  </si>
  <si>
    <t>41</t>
  </si>
  <si>
    <t>42</t>
  </si>
  <si>
    <t>43</t>
  </si>
  <si>
    <t>44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</si>
  <si>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</si>
  <si>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 xml:space="preserve">((2+2+2)*0,5) / 100 </t>
  </si>
  <si>
    <t>45</t>
  </si>
  <si>
    <t>Сэндвич-панель для откосов, сердцевина из пенополистирола, облицовка с двух сторон листами из ПВХ, цвет белый, толщина 24 мм</t>
  </si>
  <si>
    <t>46</t>
  </si>
  <si>
    <t>Установка уголков ПВХ на клее</t>
  </si>
  <si>
    <t>100 м</t>
  </si>
  <si>
    <t xml:space="preserve">6 / 100 </t>
  </si>
  <si>
    <t>47</t>
  </si>
  <si>
    <t>Уголки из ПВХ, размеры 40х40 мм</t>
  </si>
  <si>
    <t>10 м</t>
  </si>
  <si>
    <t xml:space="preserve">6/10 </t>
  </si>
  <si>
    <t>48</t>
  </si>
  <si>
    <t xml:space="preserve">130 / 100 </t>
  </si>
  <si>
    <t>49</t>
  </si>
  <si>
    <t>50</t>
  </si>
  <si>
    <t>Разборка плинтусов: деревянных и из пластмассовых материалов</t>
  </si>
  <si>
    <t xml:space="preserve">42,5 / 100 </t>
  </si>
  <si>
    <t>51</t>
  </si>
  <si>
    <t>Разборка покрытий полов: из линолеума и релина</t>
  </si>
  <si>
    <t xml:space="preserve">61,5 / 100 </t>
  </si>
  <si>
    <t>52</t>
  </si>
  <si>
    <t>Разборка покрытий полов: из древесностружечных плит в один слой</t>
  </si>
  <si>
    <t>53</t>
  </si>
  <si>
    <t>Смена простильных дощатых полов: с добавлением новых досок до 25%</t>
  </si>
  <si>
    <t xml:space="preserve">20 / 100 </t>
  </si>
  <si>
    <t>54</t>
  </si>
  <si>
    <t>Доска обрезная антисептированная, естественной влажности, длина 4-6 м, ширина 150 мм, толщина 40 мм, сорт II</t>
  </si>
  <si>
    <t>м3</t>
  </si>
  <si>
    <t>55</t>
  </si>
  <si>
    <t>Устройство оснований полов из фанеры в два слоя площадью: до 20 м2</t>
  </si>
  <si>
    <t>56</t>
  </si>
  <si>
    <t>Плиты древесные строительные с ориентированной стружкой, тип OSB-3, толщина 6 мм</t>
  </si>
  <si>
    <t xml:space="preserve">61,5*2 </t>
  </si>
  <si>
    <t>57</t>
  </si>
  <si>
    <t>Устройство покрытий: из линолеума на клее</t>
  </si>
  <si>
    <t>58</t>
  </si>
  <si>
    <t>Клей для укладки ПВХ-покрытий</t>
  </si>
  <si>
    <t>59</t>
  </si>
  <si>
    <t>Линолеум ПВХ на каландровой подоснове, класс износостойкости 34/43, класс пожарной опасности КМ2 (Г1, В2, Д2, Т2, РП1), толщина защитного слоя 0,7 мм, общая толщина 2 мм, вес 3000 г/м2</t>
  </si>
  <si>
    <t>60</t>
  </si>
  <si>
    <t>Устройство плинтусов поливинилхлоридных: на винтах самонарезающих</t>
  </si>
  <si>
    <t>61</t>
  </si>
  <si>
    <t>Плинтус для полов из ПВХ, с кабель-каналом, размеры 22х49 мм</t>
  </si>
  <si>
    <t>м</t>
  </si>
  <si>
    <t>62</t>
  </si>
  <si>
    <t>Укладка металлического накладного профиля (порога)</t>
  </si>
  <si>
    <t xml:space="preserve">3,15 / 100 </t>
  </si>
  <si>
    <t>63</t>
  </si>
  <si>
    <t>Профиль стыкоперекрывающий из алюминиевых сплавов (порожки) с покрытием, ширина 60 мм, длина 1,8 м</t>
  </si>
  <si>
    <t>64</t>
  </si>
  <si>
    <t>Смена отдельных участков трубопроводов с заготовкой труб в построечных условиях диаметром: до 80 мм</t>
  </si>
  <si>
    <t>65</t>
  </si>
  <si>
    <t>Трубы стальные сварные неоцинкованные водогазопроводные без резьбы, обыкновенные, номинальный диаметр 80 мм, толщина стенки 4 мм</t>
  </si>
  <si>
    <t>Помещения №41,44,45,47</t>
  </si>
  <si>
    <t>66</t>
  </si>
  <si>
    <t xml:space="preserve">(59,92+33,9+38,06+99,04) / 100 </t>
  </si>
  <si>
    <t>67</t>
  </si>
  <si>
    <t xml:space="preserve">38,56364/1000 </t>
  </si>
  <si>
    <t>Помещение №12</t>
  </si>
  <si>
    <t>68</t>
  </si>
  <si>
    <t xml:space="preserve">1,68 / 100 </t>
  </si>
  <si>
    <t>69</t>
  </si>
  <si>
    <t>70</t>
  </si>
  <si>
    <t xml:space="preserve">(0,8*2,1) / 100 </t>
  </si>
  <si>
    <t>71</t>
  </si>
  <si>
    <t>Блок дверной входной из ПВХ-профилей, с простой коробкой, однопольный, с клювовой фурнитурой, без стеклопакета по типу «сэндвич», площадь от 1,51 до 2 м2</t>
  </si>
  <si>
    <t>72</t>
  </si>
  <si>
    <t>73</t>
  </si>
  <si>
    <t>Помещение №34</t>
  </si>
  <si>
    <t>74</t>
  </si>
  <si>
    <t>Демонтаж: радиаторов весом до 80 кг</t>
  </si>
  <si>
    <t>75</t>
  </si>
  <si>
    <t>Установка радиаторов алюминиевых и биметаллических с креплением к стене с числом секций: свыше 4 до 10</t>
  </si>
  <si>
    <t>76</t>
  </si>
  <si>
    <t>Радиатор биметаллический секционный с боковым подключением, количество секций 10, межосевое расстояние 500 мм, рабочее давление до 3 МПа, максимальная температура теплоносителя до 135 °C, тепловая мощность до 1,97 кВт</t>
  </si>
  <si>
    <t>77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</si>
  <si>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</si>
  <si>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 xml:space="preserve">3 / 100 </t>
  </si>
  <si>
    <t>78</t>
  </si>
  <si>
    <t>Хомут металлический оцинкованный с одним быстродействующим замком и резиновым профилем для крепления трубопроводов, гайка крепления М8, диаметр от 25 до 30 мм</t>
  </si>
  <si>
    <t>79</t>
  </si>
  <si>
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25х3,5 мм</t>
  </si>
  <si>
    <t>80</t>
  </si>
  <si>
    <t>Угольник 90° из сополимера полипропилена PP-R, наружный диаметр 25 мм</t>
  </si>
  <si>
    <t>81</t>
  </si>
  <si>
    <t>Тройник полипропиленовый переходный огнеупорный для внутренних противопожарных водопроводов и систем пожаротушения, диаметр 25х20х25 мм</t>
  </si>
  <si>
    <t>82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</si>
  <si>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</si>
  <si>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 xml:space="preserve">0,5 / 100 </t>
  </si>
  <si>
    <t>83</t>
  </si>
  <si>
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</si>
  <si>
    <t>84</t>
  </si>
  <si>
    <t>Комплект монтажный для подключения алюминиевых и биметаллических радиаторов диаметром 1", диаметр подключаемой резьбы 1/2"</t>
  </si>
  <si>
    <t>85</t>
  </si>
  <si>
    <t>Кронштейны стальные анкерные настенные для крепления радиаторов, с пластиковыми дюбелями размером 10х75 мм, диаметр 7 мм, длина 220 мм</t>
  </si>
  <si>
    <t>86</t>
  </si>
  <si>
    <t>Кран Маевского для чугунных радиаторов, номинальный диаметр 15 мм</t>
  </si>
  <si>
    <t>87</t>
  </si>
  <si>
    <t>Кран шаровой ПВХ с муфтовыми окончаниями для склейки, номинальное давление 1,6 МПа, наружный диаметр 20 мм</t>
  </si>
  <si>
    <t>88</t>
  </si>
  <si>
    <t xml:space="preserve">16 / 100 </t>
  </si>
  <si>
    <t>89</t>
  </si>
  <si>
    <t xml:space="preserve">2,672/1000 </t>
  </si>
  <si>
    <t>Раздел 3. Пандус</t>
  </si>
  <si>
    <t>90</t>
  </si>
  <si>
    <t>Разборка: бетонных фундаментов</t>
  </si>
  <si>
    <t>91</t>
  </si>
  <si>
    <t>Разборка покрытий и оснований: асфальтобетонных с помощью молотков отбойных</t>
  </si>
  <si>
    <t>100 м3</t>
  </si>
  <si>
    <t xml:space="preserve">((1,35+1,5+1,35)*0,05*0,15) / 100 </t>
  </si>
  <si>
    <t>92</t>
  </si>
  <si>
    <t>Разборка покрытий и оснований: щебеночных</t>
  </si>
  <si>
    <t xml:space="preserve">((1,35+1,5+1,35)*0,15*0,15) / 100 </t>
  </si>
  <si>
    <t>93</t>
  </si>
  <si>
    <t>Устройство: железобетонных крылец</t>
  </si>
  <si>
    <t xml:space="preserve">0,12+0,1 </t>
  </si>
  <si>
    <t>94</t>
  </si>
  <si>
    <t>Смеси бетонные тяжелого бетона (БСТ) на щебне из гравия, класс В20, F(1)200, W4</t>
  </si>
  <si>
    <t>95</t>
  </si>
  <si>
    <t>Прокат арматурный для железобетонных конструкций, класс A500C, диаметр 10 мм</t>
  </si>
  <si>
    <t>96</t>
  </si>
  <si>
    <t>Установка закладных деталей весом: до 4 кг</t>
  </si>
  <si>
    <t xml:space="preserve">(3*3,5+1,6)/1000 </t>
  </si>
  <si>
    <t>97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</si>
  <si>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</si>
  <si>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98</t>
  </si>
  <si>
    <t>Установка металлических решеток приямков</t>
  </si>
  <si>
    <t>99</t>
  </si>
  <si>
    <t>Металлоконструкции зданий и сооружений с преобладанием гнутых профилей и круглых труб, сталь С355</t>
  </si>
  <si>
    <t>100</t>
  </si>
  <si>
    <t>Устройство покрытий из плит керамогранитных размером: 60х60 см</t>
  </si>
  <si>
    <t xml:space="preserve">(0,3*0,3*11) / 100 </t>
  </si>
  <si>
    <t>101</t>
  </si>
  <si>
    <t>Плитка керамогранитная, неполированная, многоцветная, толщина 8 мм</t>
  </si>
  <si>
    <t>102</t>
  </si>
  <si>
    <t>Рейка строганная сухая хвойных пород (ель, сосна), длина 2-3 м, размеры 8х18 мм</t>
  </si>
  <si>
    <t>103</t>
  </si>
  <si>
    <t>Клей монтажный сухой для внутренних и наружных работ на основе цементного вяжущего, для плитки</t>
  </si>
  <si>
    <t>104</t>
  </si>
  <si>
    <t xml:space="preserve">0,0099*100*0,2 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</si>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</sst>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0"/>
    <numFmt numFmtId="166" formatCode="0.000"/>
    <numFmt numFmtId="167" formatCode="0.0000000"/>
    <numFmt numFmtId="168" formatCode="0.000000"/>
    <numFmt numFmtId="169" formatCode="0.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36"/>
  <sheetViews>
    <sheetView tabSelected="1" workbookViewId="0">
      <selection activeCell="C11" sqref="C11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4" hidden="1" customWidth="1"/>
    <col min="21" max="24" width="69" style="5" hidden="1" customWidth="1"/>
    <col min="25" max="26" width="55.140625" style="4" hidden="1" customWidth="1"/>
    <col min="27" max="30" width="69" style="5" hidden="1" customWidth="1"/>
    <col min="31" max="16384" width="9.140625" style="2"/>
  </cols>
  <sheetData>
    <row r="2" spans="1:18" customFormat="1" ht="18" x14ac:dyDescent="0.25">
      <c r="A2" s="36" t="s">
        <v>0</v>
      </c>
      <c r="B2" s="36"/>
      <c r="C2" s="36"/>
      <c r="D2" s="36"/>
      <c r="E2" s="36"/>
      <c r="F2" s="36"/>
      <c r="G2" s="36"/>
      <c r="H2" s="36"/>
    </row>
    <row r="3" spans="1:18" customFormat="1" ht="9.75" customHeight="1" x14ac:dyDescent="0.25">
      <c r="A3" s="6"/>
    </row>
    <row r="4" spans="1:18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37" t="s">
        <v>7</v>
      </c>
      <c r="H4" s="37"/>
    </row>
    <row r="5" spans="1:18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38">
        <v>7</v>
      </c>
      <c r="H5" s="39"/>
    </row>
    <row r="6" spans="1:18" customFormat="1" ht="15" x14ac:dyDescent="0.25">
      <c r="A6" s="40" t="s">
        <v>8</v>
      </c>
      <c r="B6" s="40"/>
      <c r="C6" s="40"/>
      <c r="D6" s="40"/>
      <c r="E6" s="40"/>
      <c r="F6" s="40"/>
      <c r="G6" s="40"/>
      <c r="H6" s="40"/>
      <c r="Q6" s="11" t="s">
        <v>8</v>
      </c>
    </row>
    <row r="7" spans="1:18" customFormat="1" ht="15" x14ac:dyDescent="0.25">
      <c r="A7" s="41" t="s">
        <v>9</v>
      </c>
      <c r="B7" s="41"/>
      <c r="C7" s="41"/>
      <c r="D7" s="41"/>
      <c r="E7" s="41"/>
      <c r="F7" s="41"/>
      <c r="G7" s="41"/>
      <c r="H7" s="41"/>
      <c r="Q7" s="11"/>
      <c r="R7" s="12" t="s">
        <v>9</v>
      </c>
    </row>
    <row r="8" spans="1:18" customFormat="1" ht="22.5" x14ac:dyDescent="0.25">
      <c r="A8" s="13">
        <f>IF(J8&lt;&gt;"",COUNTA(J$1:J8),"")</f>
        <v>1</v>
      </c>
      <c r="B8" s="14" t="s">
        <v>10</v>
      </c>
      <c r="C8" s="15" t="s">
        <v>11</v>
      </c>
      <c r="D8" s="16" t="s">
        <v>12</v>
      </c>
      <c r="E8" s="17">
        <v>0.8</v>
      </c>
      <c r="F8" s="15"/>
      <c r="G8" s="18"/>
      <c r="H8" s="15" t="s">
        <v>13</v>
      </c>
      <c r="J8" s="2" t="s">
        <v>14</v>
      </c>
      <c r="Q8" s="11"/>
      <c r="R8" s="12"/>
    </row>
    <row r="9" spans="1:18" customFormat="1" ht="15" x14ac:dyDescent="0.25">
      <c r="A9" s="13">
        <f>IF(J9&lt;&gt;"",COUNTA(J$1:J9),"")</f>
        <v>2</v>
      </c>
      <c r="B9" s="14" t="s">
        <v>15</v>
      </c>
      <c r="C9" s="15" t="s">
        <v>16</v>
      </c>
      <c r="D9" s="16" t="s">
        <v>17</v>
      </c>
      <c r="E9" s="19">
        <v>1.336E-2</v>
      </c>
      <c r="F9" s="15"/>
      <c r="G9" s="18"/>
      <c r="H9" s="15" t="s">
        <v>18</v>
      </c>
      <c r="J9" s="2" t="s">
        <v>14</v>
      </c>
      <c r="Q9" s="11"/>
      <c r="R9" s="12"/>
    </row>
    <row r="10" spans="1:18" customFormat="1" ht="33.75" x14ac:dyDescent="0.25">
      <c r="A10" s="13">
        <f>IF(J10&lt;&gt;"",COUNTA(J$1:J10),"")</f>
        <v>3</v>
      </c>
      <c r="B10" s="14" t="s">
        <v>19</v>
      </c>
      <c r="C10" s="15" t="s">
        <v>20</v>
      </c>
      <c r="D10" s="16" t="s">
        <v>12</v>
      </c>
      <c r="E10" s="20">
        <v>7.4999999999999997E-2</v>
      </c>
      <c r="F10" s="15"/>
      <c r="G10" s="18"/>
      <c r="H10" s="15" t="s">
        <v>21</v>
      </c>
      <c r="J10" s="2" t="s">
        <v>14</v>
      </c>
      <c r="Q10" s="11"/>
      <c r="R10" s="12"/>
    </row>
    <row r="11" spans="1:18" customFormat="1" ht="15" x14ac:dyDescent="0.25">
      <c r="A11" s="13">
        <f>IF(J11&lt;&gt;"",COUNTA(J$1:J11),"")</f>
        <v>4</v>
      </c>
      <c r="B11" s="14" t="s">
        <v>22</v>
      </c>
      <c r="C11" s="15" t="s">
        <v>16</v>
      </c>
      <c r="D11" s="16" t="s">
        <v>17</v>
      </c>
      <c r="E11" s="21">
        <v>1.2075E-3</v>
      </c>
      <c r="F11" s="15"/>
      <c r="G11" s="18"/>
      <c r="H11" s="15" t="s">
        <v>23</v>
      </c>
      <c r="J11" s="2" t="s">
        <v>14</v>
      </c>
      <c r="Q11" s="11"/>
      <c r="R11" s="12"/>
    </row>
    <row r="12" spans="1:18" customFormat="1" ht="15" x14ac:dyDescent="0.25">
      <c r="A12" s="41" t="s">
        <v>24</v>
      </c>
      <c r="B12" s="41"/>
      <c r="C12" s="41"/>
      <c r="D12" s="41"/>
      <c r="E12" s="41"/>
      <c r="F12" s="41"/>
      <c r="G12" s="41"/>
      <c r="H12" s="41"/>
      <c r="Q12" s="11"/>
      <c r="R12" s="12" t="s">
        <v>24</v>
      </c>
    </row>
    <row r="13" spans="1:18" customFormat="1" ht="22.5" x14ac:dyDescent="0.25">
      <c r="A13" s="13">
        <f>IF(J13&lt;&gt;"",COUNTA(J$1:J13),"")</f>
        <v>5</v>
      </c>
      <c r="B13" s="14" t="s">
        <v>25</v>
      </c>
      <c r="C13" s="15" t="s">
        <v>11</v>
      </c>
      <c r="D13" s="16" t="s">
        <v>12</v>
      </c>
      <c r="E13" s="22">
        <v>0.74</v>
      </c>
      <c r="F13" s="15"/>
      <c r="G13" s="18"/>
      <c r="H13" s="15" t="s">
        <v>26</v>
      </c>
      <c r="J13" s="2" t="s">
        <v>14</v>
      </c>
      <c r="Q13" s="11"/>
      <c r="R13" s="12"/>
    </row>
    <row r="14" spans="1:18" customFormat="1" ht="15" x14ac:dyDescent="0.25">
      <c r="A14" s="13">
        <f>IF(J14&lt;&gt;"",COUNTA(J$1:J14),"")</f>
        <v>6</v>
      </c>
      <c r="B14" s="14" t="s">
        <v>27</v>
      </c>
      <c r="C14" s="15" t="s">
        <v>16</v>
      </c>
      <c r="D14" s="16" t="s">
        <v>17</v>
      </c>
      <c r="E14" s="23">
        <v>1.2357999999999999E-2</v>
      </c>
      <c r="F14" s="15"/>
      <c r="G14" s="18"/>
      <c r="H14" s="15" t="s">
        <v>28</v>
      </c>
      <c r="J14" s="2" t="s">
        <v>14</v>
      </c>
      <c r="Q14" s="11"/>
      <c r="R14" s="12"/>
    </row>
    <row r="15" spans="1:18" customFormat="1" ht="45" x14ac:dyDescent="0.25">
      <c r="A15" s="13">
        <f>IF(J15&lt;&gt;"",COUNTA(J$1:J15),"")</f>
        <v>7</v>
      </c>
      <c r="B15" s="14" t="s">
        <v>29</v>
      </c>
      <c r="C15" s="15" t="s">
        <v>30</v>
      </c>
      <c r="D15" s="16" t="s">
        <v>12</v>
      </c>
      <c r="E15" s="22">
        <v>0.08</v>
      </c>
      <c r="F15" s="15"/>
      <c r="G15" s="18"/>
      <c r="H15" s="15" t="s">
        <v>31</v>
      </c>
      <c r="J15" s="2" t="s">
        <v>14</v>
      </c>
      <c r="Q15" s="11"/>
      <c r="R15" s="12"/>
    </row>
    <row r="16" spans="1:18" customFormat="1" ht="22.5" x14ac:dyDescent="0.25">
      <c r="A16" s="13">
        <f>IF(J16&lt;&gt;"",COUNTA(J$1:J16),"")</f>
        <v>8</v>
      </c>
      <c r="B16" s="14" t="s">
        <v>32</v>
      </c>
      <c r="C16" s="15" t="s">
        <v>33</v>
      </c>
      <c r="D16" s="16" t="s">
        <v>34</v>
      </c>
      <c r="E16" s="24">
        <v>8</v>
      </c>
      <c r="F16" s="15"/>
      <c r="G16" s="18"/>
      <c r="H16" s="15" t="s">
        <v>35</v>
      </c>
      <c r="J16" s="2" t="s">
        <v>14</v>
      </c>
      <c r="Q16" s="11"/>
      <c r="R16" s="12"/>
    </row>
    <row r="17" spans="1:18" customFormat="1" ht="33.75" x14ac:dyDescent="0.25">
      <c r="A17" s="13">
        <f>IF(J17&lt;&gt;"",COUNTA(J$1:J17),"")</f>
        <v>9</v>
      </c>
      <c r="B17" s="14" t="s">
        <v>36</v>
      </c>
      <c r="C17" s="15" t="s">
        <v>37</v>
      </c>
      <c r="D17" s="16" t="s">
        <v>17</v>
      </c>
      <c r="E17" s="22">
        <v>0.03</v>
      </c>
      <c r="F17" s="15"/>
      <c r="G17" s="18"/>
      <c r="H17" s="15" t="s">
        <v>35</v>
      </c>
      <c r="J17" s="2" t="s">
        <v>14</v>
      </c>
      <c r="Q17" s="11"/>
      <c r="R17" s="12"/>
    </row>
    <row r="18" spans="1:18" customFormat="1" ht="22.5" x14ac:dyDescent="0.25">
      <c r="A18" s="13">
        <f>IF(J18&lt;&gt;"",COUNTA(J$1:J18),"")</f>
        <v>10</v>
      </c>
      <c r="B18" s="14" t="s">
        <v>38</v>
      </c>
      <c r="C18" s="15" t="s">
        <v>39</v>
      </c>
      <c r="D18" s="16" t="s">
        <v>17</v>
      </c>
      <c r="E18" s="20">
        <v>4.0000000000000001E-3</v>
      </c>
      <c r="F18" s="15"/>
      <c r="G18" s="18"/>
      <c r="H18" s="15" t="s">
        <v>35</v>
      </c>
      <c r="J18" s="2" t="s">
        <v>14</v>
      </c>
      <c r="Q18" s="11"/>
      <c r="R18" s="12"/>
    </row>
    <row r="19" spans="1:18" customFormat="1" ht="15" x14ac:dyDescent="0.25">
      <c r="A19" s="41" t="s">
        <v>40</v>
      </c>
      <c r="B19" s="41"/>
      <c r="C19" s="41"/>
      <c r="D19" s="41"/>
      <c r="E19" s="41"/>
      <c r="F19" s="41"/>
      <c r="G19" s="41"/>
      <c r="H19" s="41"/>
      <c r="Q19" s="11"/>
      <c r="R19" s="12" t="s">
        <v>40</v>
      </c>
    </row>
    <row r="20" spans="1:18" customFormat="1" ht="22.5" x14ac:dyDescent="0.25">
      <c r="A20" s="13">
        <f>IF(J20&lt;&gt;"",COUNTA(J$1:J20),"")</f>
        <v>11</v>
      </c>
      <c r="B20" s="14" t="s">
        <v>41</v>
      </c>
      <c r="C20" s="15" t="s">
        <v>11</v>
      </c>
      <c r="D20" s="16" t="s">
        <v>12</v>
      </c>
      <c r="E20" s="22">
        <v>0.56999999999999995</v>
      </c>
      <c r="F20" s="15"/>
      <c r="G20" s="18"/>
      <c r="H20" s="15" t="s">
        <v>42</v>
      </c>
      <c r="J20" s="2" t="s">
        <v>14</v>
      </c>
      <c r="Q20" s="11"/>
      <c r="R20" s="12"/>
    </row>
    <row r="21" spans="1:18" customFormat="1" ht="15" x14ac:dyDescent="0.25">
      <c r="A21" s="13">
        <f>IF(J21&lt;&gt;"",COUNTA(J$1:J21),"")</f>
        <v>12</v>
      </c>
      <c r="B21" s="14" t="s">
        <v>43</v>
      </c>
      <c r="C21" s="15" t="s">
        <v>16</v>
      </c>
      <c r="D21" s="16" t="s">
        <v>17</v>
      </c>
      <c r="E21" s="23">
        <v>9.5189999999999997E-3</v>
      </c>
      <c r="F21" s="15"/>
      <c r="G21" s="18"/>
      <c r="H21" s="15" t="s">
        <v>44</v>
      </c>
      <c r="J21" s="2" t="s">
        <v>14</v>
      </c>
      <c r="Q21" s="11"/>
      <c r="R21" s="12"/>
    </row>
    <row r="22" spans="1:18" customFormat="1" ht="15" x14ac:dyDescent="0.25">
      <c r="A22" s="41" t="s">
        <v>45</v>
      </c>
      <c r="B22" s="41"/>
      <c r="C22" s="41"/>
      <c r="D22" s="41"/>
      <c r="E22" s="41"/>
      <c r="F22" s="41"/>
      <c r="G22" s="41"/>
      <c r="H22" s="41"/>
      <c r="Q22" s="11"/>
      <c r="R22" s="12" t="s">
        <v>45</v>
      </c>
    </row>
    <row r="23" spans="1:18" customFormat="1" ht="15" x14ac:dyDescent="0.25">
      <c r="A23" s="13">
        <f>IF(J23&lt;&gt;"",COUNTA(J$1:J23),"")</f>
        <v>13</v>
      </c>
      <c r="B23" s="14" t="s">
        <v>46</v>
      </c>
      <c r="C23" s="15" t="s">
        <v>47</v>
      </c>
      <c r="D23" s="16" t="s">
        <v>12</v>
      </c>
      <c r="E23" s="25">
        <v>3.1699999999999999E-2</v>
      </c>
      <c r="F23" s="15"/>
      <c r="G23" s="18"/>
      <c r="H23" s="15" t="s">
        <v>48</v>
      </c>
      <c r="J23" s="2" t="s">
        <v>14</v>
      </c>
      <c r="Q23" s="11"/>
      <c r="R23" s="12"/>
    </row>
    <row r="24" spans="1:18" customFormat="1" ht="22.5" x14ac:dyDescent="0.25">
      <c r="A24" s="13">
        <f>IF(J24&lt;&gt;"",COUNTA(J$1:J24),"")</f>
        <v>14</v>
      </c>
      <c r="B24" s="14" t="s">
        <v>49</v>
      </c>
      <c r="C24" s="15" t="s">
        <v>50</v>
      </c>
      <c r="D24" s="16" t="s">
        <v>51</v>
      </c>
      <c r="E24" s="22">
        <v>0.01</v>
      </c>
      <c r="F24" s="15"/>
      <c r="G24" s="18"/>
      <c r="H24" s="15" t="s">
        <v>52</v>
      </c>
      <c r="J24" s="2" t="s">
        <v>14</v>
      </c>
      <c r="Q24" s="11"/>
      <c r="R24" s="12"/>
    </row>
    <row r="25" spans="1:18" customFormat="1" ht="45" x14ac:dyDescent="0.25">
      <c r="A25" s="13">
        <f>IF(J25&lt;&gt;"",COUNTA(J$1:J25),"")</f>
        <v>15</v>
      </c>
      <c r="B25" s="14" t="s">
        <v>53</v>
      </c>
      <c r="C25" s="15" t="s">
        <v>54</v>
      </c>
      <c r="D25" s="16" t="s">
        <v>12</v>
      </c>
      <c r="E25" s="23">
        <v>4.725E-3</v>
      </c>
      <c r="F25" s="15"/>
      <c r="G25" s="18"/>
      <c r="H25" s="15" t="s">
        <v>55</v>
      </c>
      <c r="J25" s="2" t="s">
        <v>14</v>
      </c>
      <c r="Q25" s="11"/>
      <c r="R25" s="12"/>
    </row>
    <row r="26" spans="1:18" customFormat="1" ht="15" x14ac:dyDescent="0.25">
      <c r="A26" s="13">
        <f>IF(J26&lt;&gt;"",COUNTA(J$1:J26),"")</f>
        <v>16</v>
      </c>
      <c r="B26" s="14" t="s">
        <v>56</v>
      </c>
      <c r="C26" s="15" t="s">
        <v>57</v>
      </c>
      <c r="D26" s="16" t="s">
        <v>34</v>
      </c>
      <c r="E26" s="19">
        <v>0.97335000000000005</v>
      </c>
      <c r="F26" s="15"/>
      <c r="G26" s="18"/>
      <c r="H26" s="15" t="s">
        <v>35</v>
      </c>
      <c r="J26" s="2" t="s">
        <v>14</v>
      </c>
      <c r="Q26" s="11"/>
      <c r="R26" s="12"/>
    </row>
    <row r="27" spans="1:18" customFormat="1" ht="33.75" x14ac:dyDescent="0.25">
      <c r="A27" s="13">
        <f>IF(J27&lt;&gt;"",COUNTA(J$1:J27),"")</f>
        <v>17</v>
      </c>
      <c r="B27" s="14" t="s">
        <v>58</v>
      </c>
      <c r="C27" s="15" t="s">
        <v>59</v>
      </c>
      <c r="D27" s="16" t="s">
        <v>12</v>
      </c>
      <c r="E27" s="20">
        <v>2.7E-2</v>
      </c>
      <c r="F27" s="15"/>
      <c r="G27" s="18"/>
      <c r="H27" s="15" t="s">
        <v>60</v>
      </c>
      <c r="J27" s="2" t="s">
        <v>14</v>
      </c>
      <c r="Q27" s="11"/>
      <c r="R27" s="12"/>
    </row>
    <row r="28" spans="1:18" customFormat="1" ht="45" x14ac:dyDescent="0.25">
      <c r="A28" s="13">
        <f>IF(J28&lt;&gt;"",COUNTA(J$1:J28),"")</f>
        <v>18</v>
      </c>
      <c r="B28" s="14" t="s">
        <v>61</v>
      </c>
      <c r="C28" s="15" t="s">
        <v>62</v>
      </c>
      <c r="D28" s="16" t="s">
        <v>34</v>
      </c>
      <c r="E28" s="17">
        <v>2.7</v>
      </c>
      <c r="F28" s="15"/>
      <c r="G28" s="18"/>
      <c r="H28" s="15" t="s">
        <v>35</v>
      </c>
      <c r="J28" s="2" t="s">
        <v>14</v>
      </c>
      <c r="Q28" s="11"/>
      <c r="R28" s="12"/>
    </row>
    <row r="29" spans="1:18" customFormat="1" ht="15" x14ac:dyDescent="0.25">
      <c r="A29" s="13">
        <f>IF(J29&lt;&gt;"",COUNTA(J$1:J29),"")</f>
        <v>19</v>
      </c>
      <c r="B29" s="14" t="s">
        <v>63</v>
      </c>
      <c r="C29" s="15" t="s">
        <v>64</v>
      </c>
      <c r="D29" s="16" t="s">
        <v>51</v>
      </c>
      <c r="E29" s="22">
        <v>0.01</v>
      </c>
      <c r="F29" s="15"/>
      <c r="G29" s="18"/>
      <c r="H29" s="15" t="s">
        <v>52</v>
      </c>
      <c r="J29" s="2" t="s">
        <v>14</v>
      </c>
      <c r="Q29" s="11"/>
      <c r="R29" s="12"/>
    </row>
    <row r="30" spans="1:18" customFormat="1" ht="22.5" x14ac:dyDescent="0.25">
      <c r="A30" s="13">
        <f>IF(J30&lt;&gt;"",COUNTA(J$1:J30),"")</f>
        <v>20</v>
      </c>
      <c r="B30" s="14" t="s">
        <v>65</v>
      </c>
      <c r="C30" s="15" t="s">
        <v>66</v>
      </c>
      <c r="D30" s="16" t="s">
        <v>67</v>
      </c>
      <c r="E30" s="24">
        <v>1</v>
      </c>
      <c r="F30" s="15"/>
      <c r="G30" s="18"/>
      <c r="H30" s="15" t="s">
        <v>35</v>
      </c>
      <c r="J30" s="2" t="s">
        <v>14</v>
      </c>
      <c r="Q30" s="11"/>
      <c r="R30" s="12"/>
    </row>
    <row r="31" spans="1:18" customFormat="1" ht="45" x14ac:dyDescent="0.25">
      <c r="A31" s="13">
        <f>IF(J31&lt;&gt;"",COUNTA(J$1:J31),"")</f>
        <v>21</v>
      </c>
      <c r="B31" s="14" t="s">
        <v>68</v>
      </c>
      <c r="C31" s="15" t="s">
        <v>69</v>
      </c>
      <c r="D31" s="16" t="s">
        <v>12</v>
      </c>
      <c r="E31" s="25">
        <v>1.8700000000000001E-2</v>
      </c>
      <c r="F31" s="15"/>
      <c r="G31" s="18"/>
      <c r="H31" s="15" t="s">
        <v>70</v>
      </c>
      <c r="J31" s="2" t="s">
        <v>14</v>
      </c>
      <c r="Q31" s="11"/>
      <c r="R31" s="12"/>
    </row>
    <row r="32" spans="1:18" customFormat="1" ht="22.5" x14ac:dyDescent="0.25">
      <c r="A32" s="13">
        <f>IF(J32&lt;&gt;"",COUNTA(J$1:J32),"")</f>
        <v>22</v>
      </c>
      <c r="B32" s="14" t="s">
        <v>71</v>
      </c>
      <c r="C32" s="15" t="s">
        <v>72</v>
      </c>
      <c r="D32" s="16" t="s">
        <v>73</v>
      </c>
      <c r="E32" s="20">
        <v>0.374</v>
      </c>
      <c r="F32" s="15"/>
      <c r="G32" s="18"/>
      <c r="H32" s="15" t="s">
        <v>74</v>
      </c>
      <c r="J32" s="2" t="s">
        <v>14</v>
      </c>
      <c r="Q32" s="11"/>
      <c r="R32" s="12"/>
    </row>
    <row r="33" spans="1:18" customFormat="1" ht="22.5" x14ac:dyDescent="0.25">
      <c r="A33" s="13">
        <f>IF(J33&lt;&gt;"",COUNTA(J$1:J33),"")</f>
        <v>23</v>
      </c>
      <c r="B33" s="14" t="s">
        <v>75</v>
      </c>
      <c r="C33" s="15" t="s">
        <v>76</v>
      </c>
      <c r="D33" s="16" t="s">
        <v>17</v>
      </c>
      <c r="E33" s="19">
        <v>1.6830000000000001E-2</v>
      </c>
      <c r="F33" s="15"/>
      <c r="G33" s="18"/>
      <c r="H33" s="15" t="s">
        <v>77</v>
      </c>
      <c r="J33" s="2" t="s">
        <v>14</v>
      </c>
      <c r="Q33" s="11"/>
      <c r="R33" s="12"/>
    </row>
    <row r="34" spans="1:18" customFormat="1" ht="22.5" x14ac:dyDescent="0.25">
      <c r="A34" s="13">
        <f>IF(J34&lt;&gt;"",COUNTA(J$1:J34),"")</f>
        <v>24</v>
      </c>
      <c r="B34" s="14" t="s">
        <v>78</v>
      </c>
      <c r="C34" s="15" t="s">
        <v>79</v>
      </c>
      <c r="D34" s="16" t="s">
        <v>12</v>
      </c>
      <c r="E34" s="19">
        <v>2.8150000000000001E-2</v>
      </c>
      <c r="F34" s="15"/>
      <c r="G34" s="18"/>
      <c r="H34" s="15" t="s">
        <v>80</v>
      </c>
      <c r="J34" s="2" t="s">
        <v>14</v>
      </c>
      <c r="Q34" s="11"/>
      <c r="R34" s="12"/>
    </row>
    <row r="35" spans="1:18" customFormat="1" ht="15" x14ac:dyDescent="0.25">
      <c r="A35" s="13">
        <f>IF(J35&lt;&gt;"",COUNTA(J$1:J35),"")</f>
        <v>25</v>
      </c>
      <c r="B35" s="14" t="s">
        <v>81</v>
      </c>
      <c r="C35" s="15" t="s">
        <v>82</v>
      </c>
      <c r="D35" s="16" t="s">
        <v>17</v>
      </c>
      <c r="E35" s="21">
        <v>5.1710000000000005E-4</v>
      </c>
      <c r="F35" s="15"/>
      <c r="G35" s="18"/>
      <c r="H35" s="15" t="s">
        <v>35</v>
      </c>
      <c r="J35" s="2" t="s">
        <v>14</v>
      </c>
      <c r="Q35" s="11"/>
      <c r="R35" s="12"/>
    </row>
    <row r="36" spans="1:18" customFormat="1" ht="15" x14ac:dyDescent="0.25">
      <c r="A36" s="40" t="s">
        <v>83</v>
      </c>
      <c r="B36" s="40"/>
      <c r="C36" s="40"/>
      <c r="D36" s="40"/>
      <c r="E36" s="40"/>
      <c r="F36" s="40"/>
      <c r="G36" s="40"/>
      <c r="H36" s="40"/>
      <c r="Q36" s="11" t="s">
        <v>83</v>
      </c>
      <c r="R36" s="12"/>
    </row>
    <row r="37" spans="1:18" customFormat="1" ht="15" x14ac:dyDescent="0.25">
      <c r="A37" s="41" t="s">
        <v>84</v>
      </c>
      <c r="B37" s="41"/>
      <c r="C37" s="41"/>
      <c r="D37" s="41"/>
      <c r="E37" s="41"/>
      <c r="F37" s="41"/>
      <c r="G37" s="41"/>
      <c r="H37" s="41"/>
      <c r="Q37" s="11"/>
      <c r="R37" s="12" t="s">
        <v>84</v>
      </c>
    </row>
    <row r="38" spans="1:18" customFormat="1" ht="22.5" x14ac:dyDescent="0.25">
      <c r="A38" s="13">
        <f>IF(J38&lt;&gt;"",COUNTA(J$1:J38),"")</f>
        <v>26</v>
      </c>
      <c r="B38" s="14" t="s">
        <v>85</v>
      </c>
      <c r="C38" s="15" t="s">
        <v>11</v>
      </c>
      <c r="D38" s="16" t="s">
        <v>12</v>
      </c>
      <c r="E38" s="22">
        <v>0.12</v>
      </c>
      <c r="F38" s="15"/>
      <c r="G38" s="18"/>
      <c r="H38" s="15" t="s">
        <v>86</v>
      </c>
      <c r="J38" s="2" t="s">
        <v>14</v>
      </c>
      <c r="Q38" s="11"/>
      <c r="R38" s="12"/>
    </row>
    <row r="39" spans="1:18" customFormat="1" ht="15" x14ac:dyDescent="0.25">
      <c r="A39" s="13">
        <f>IF(J39&lt;&gt;"",COUNTA(J$1:J39),"")</f>
        <v>27</v>
      </c>
      <c r="B39" s="14" t="s">
        <v>87</v>
      </c>
      <c r="C39" s="15" t="s">
        <v>16</v>
      </c>
      <c r="D39" s="16" t="s">
        <v>17</v>
      </c>
      <c r="E39" s="23">
        <v>2.0040000000000001E-3</v>
      </c>
      <c r="F39" s="15"/>
      <c r="G39" s="18"/>
      <c r="H39" s="15" t="s">
        <v>88</v>
      </c>
      <c r="J39" s="2" t="s">
        <v>14</v>
      </c>
      <c r="Q39" s="11"/>
      <c r="R39" s="12"/>
    </row>
    <row r="40" spans="1:18" customFormat="1" ht="15" x14ac:dyDescent="0.25">
      <c r="A40" s="41" t="s">
        <v>89</v>
      </c>
      <c r="B40" s="41"/>
      <c r="C40" s="41"/>
      <c r="D40" s="41"/>
      <c r="E40" s="41"/>
      <c r="F40" s="41"/>
      <c r="G40" s="41"/>
      <c r="H40" s="41"/>
      <c r="Q40" s="11"/>
      <c r="R40" s="12" t="s">
        <v>89</v>
      </c>
    </row>
    <row r="41" spans="1:18" customFormat="1" ht="33.75" x14ac:dyDescent="0.25">
      <c r="A41" s="13">
        <f>IF(J41&lt;&gt;"",COUNTA(J$1:J41),"")</f>
        <v>28</v>
      </c>
      <c r="B41" s="14" t="s">
        <v>90</v>
      </c>
      <c r="C41" s="15" t="s">
        <v>91</v>
      </c>
      <c r="D41" s="16" t="s">
        <v>12</v>
      </c>
      <c r="E41" s="20">
        <v>0.84399999999999997</v>
      </c>
      <c r="F41" s="15"/>
      <c r="G41" s="18"/>
      <c r="H41" s="15" t="s">
        <v>92</v>
      </c>
      <c r="J41" s="2" t="s">
        <v>14</v>
      </c>
      <c r="Q41" s="11"/>
      <c r="R41" s="12"/>
    </row>
    <row r="42" spans="1:18" customFormat="1" ht="22.5" x14ac:dyDescent="0.25">
      <c r="A42" s="13">
        <f>IF(J42&lt;&gt;"",COUNTA(J$1:J42),"")</f>
        <v>29</v>
      </c>
      <c r="B42" s="14" t="s">
        <v>93</v>
      </c>
      <c r="C42" s="15" t="s">
        <v>76</v>
      </c>
      <c r="D42" s="16" t="s">
        <v>17</v>
      </c>
      <c r="E42" s="25">
        <v>0.75960000000000005</v>
      </c>
      <c r="F42" s="15"/>
      <c r="G42" s="18"/>
      <c r="H42" s="15" t="s">
        <v>94</v>
      </c>
      <c r="J42" s="2" t="s">
        <v>14</v>
      </c>
      <c r="Q42" s="11"/>
      <c r="R42" s="12"/>
    </row>
    <row r="43" spans="1:18" customFormat="1" ht="22.5" x14ac:dyDescent="0.25">
      <c r="A43" s="13">
        <f>IF(J43&lt;&gt;"",COUNTA(J$1:J43),"")</f>
        <v>30</v>
      </c>
      <c r="B43" s="14" t="s">
        <v>95</v>
      </c>
      <c r="C43" s="15" t="s">
        <v>72</v>
      </c>
      <c r="D43" s="16" t="s">
        <v>73</v>
      </c>
      <c r="E43" s="22">
        <v>16.88</v>
      </c>
      <c r="F43" s="15"/>
      <c r="G43" s="18"/>
      <c r="H43" s="15" t="s">
        <v>96</v>
      </c>
      <c r="J43" s="2" t="s">
        <v>14</v>
      </c>
      <c r="Q43" s="11"/>
      <c r="R43" s="12"/>
    </row>
    <row r="44" spans="1:18" customFormat="1" ht="22.5" x14ac:dyDescent="0.25">
      <c r="A44" s="13">
        <f>IF(J44&lt;&gt;"",COUNTA(J$1:J44),"")</f>
        <v>31</v>
      </c>
      <c r="B44" s="14" t="s">
        <v>97</v>
      </c>
      <c r="C44" s="15" t="s">
        <v>11</v>
      </c>
      <c r="D44" s="16" t="s">
        <v>12</v>
      </c>
      <c r="E44" s="20">
        <v>0.84399999999999997</v>
      </c>
      <c r="F44" s="15"/>
      <c r="G44" s="18"/>
      <c r="H44" s="15" t="s">
        <v>92</v>
      </c>
      <c r="J44" s="2" t="s">
        <v>14</v>
      </c>
      <c r="Q44" s="11"/>
      <c r="R44" s="12"/>
    </row>
    <row r="45" spans="1:18" customFormat="1" ht="15" x14ac:dyDescent="0.25">
      <c r="A45" s="13">
        <f>IF(J45&lt;&gt;"",COUNTA(J$1:J45),"")</f>
        <v>32</v>
      </c>
      <c r="B45" s="14" t="s">
        <v>98</v>
      </c>
      <c r="C45" s="15" t="s">
        <v>82</v>
      </c>
      <c r="D45" s="16" t="s">
        <v>17</v>
      </c>
      <c r="E45" s="21">
        <v>1.4094799999999999E-2</v>
      </c>
      <c r="F45" s="15"/>
      <c r="G45" s="18"/>
      <c r="H45" s="15" t="s">
        <v>35</v>
      </c>
      <c r="J45" s="2" t="s">
        <v>14</v>
      </c>
      <c r="Q45" s="11"/>
      <c r="R45" s="12"/>
    </row>
    <row r="46" spans="1:18" customFormat="1" ht="22.5" x14ac:dyDescent="0.25">
      <c r="A46" s="13">
        <f>IF(J46&lt;&gt;"",COUNTA(J$1:J46),"")</f>
        <v>33</v>
      </c>
      <c r="B46" s="14" t="s">
        <v>99</v>
      </c>
      <c r="C46" s="15" t="s">
        <v>100</v>
      </c>
      <c r="D46" s="16" t="s">
        <v>12</v>
      </c>
      <c r="E46" s="19">
        <v>0.12096</v>
      </c>
      <c r="F46" s="15"/>
      <c r="G46" s="18"/>
      <c r="H46" s="15" t="s">
        <v>101</v>
      </c>
      <c r="J46" s="2" t="s">
        <v>14</v>
      </c>
      <c r="Q46" s="11"/>
      <c r="R46" s="12"/>
    </row>
    <row r="47" spans="1:18" customFormat="1" ht="15" x14ac:dyDescent="0.25">
      <c r="A47" s="13">
        <f>IF(J47&lt;&gt;"",COUNTA(J$1:J47),"")</f>
        <v>34</v>
      </c>
      <c r="B47" s="14" t="s">
        <v>102</v>
      </c>
      <c r="C47" s="15" t="s">
        <v>82</v>
      </c>
      <c r="D47" s="16" t="s">
        <v>17</v>
      </c>
      <c r="E47" s="21">
        <v>2.9926000000000002E-3</v>
      </c>
      <c r="F47" s="15"/>
      <c r="G47" s="18"/>
      <c r="H47" s="15" t="s">
        <v>35</v>
      </c>
      <c r="J47" s="2" t="s">
        <v>14</v>
      </c>
      <c r="Q47" s="11"/>
      <c r="R47" s="12"/>
    </row>
    <row r="48" spans="1:18" customFormat="1" ht="22.5" x14ac:dyDescent="0.25">
      <c r="A48" s="13">
        <f>IF(J48&lt;&gt;"",COUNTA(J$1:J48),"")</f>
        <v>35</v>
      </c>
      <c r="B48" s="14" t="s">
        <v>103</v>
      </c>
      <c r="C48" s="15" t="s">
        <v>104</v>
      </c>
      <c r="D48" s="16" t="s">
        <v>105</v>
      </c>
      <c r="E48" s="17">
        <v>0.1</v>
      </c>
      <c r="F48" s="15"/>
      <c r="G48" s="18"/>
      <c r="H48" s="15" t="s">
        <v>106</v>
      </c>
      <c r="J48" s="2" t="s">
        <v>14</v>
      </c>
      <c r="Q48" s="11"/>
      <c r="R48" s="12"/>
    </row>
    <row r="49" spans="1:18" customFormat="1" ht="67.5" x14ac:dyDescent="0.25">
      <c r="A49" s="13">
        <f>IF(J49&lt;&gt;"",COUNTA(J$1:J49),"")</f>
        <v>36</v>
      </c>
      <c r="B49" s="14" t="s">
        <v>107</v>
      </c>
      <c r="C49" s="15" t="s">
        <v>108</v>
      </c>
      <c r="D49" s="16" t="s">
        <v>109</v>
      </c>
      <c r="E49" s="24">
        <v>1</v>
      </c>
      <c r="F49" s="15"/>
      <c r="G49" s="18"/>
      <c r="H49" s="15" t="s">
        <v>35</v>
      </c>
      <c r="J49" s="2" t="s">
        <v>14</v>
      </c>
      <c r="Q49" s="11"/>
      <c r="R49" s="12"/>
    </row>
    <row r="50" spans="1:18" customFormat="1" ht="15" x14ac:dyDescent="0.25">
      <c r="A50" s="13">
        <f>IF(J50&lt;&gt;"",COUNTA(J$1:J50),"")</f>
        <v>37</v>
      </c>
      <c r="B50" s="14" t="s">
        <v>110</v>
      </c>
      <c r="C50" s="15" t="s">
        <v>111</v>
      </c>
      <c r="D50" s="16" t="s">
        <v>112</v>
      </c>
      <c r="E50" s="17">
        <v>0.1</v>
      </c>
      <c r="F50" s="15"/>
      <c r="G50" s="18"/>
      <c r="H50" s="15" t="s">
        <v>106</v>
      </c>
      <c r="J50" s="2" t="s">
        <v>14</v>
      </c>
      <c r="Q50" s="11"/>
      <c r="R50" s="12"/>
    </row>
    <row r="51" spans="1:18" customFormat="1" ht="56.25" x14ac:dyDescent="0.25">
      <c r="A51" s="13">
        <f>IF(J51&lt;&gt;"",COUNTA(J$1:J51),"")</f>
        <v>38</v>
      </c>
      <c r="B51" s="14" t="s">
        <v>113</v>
      </c>
      <c r="C51" s="15" t="s">
        <v>114</v>
      </c>
      <c r="D51" s="16" t="s">
        <v>67</v>
      </c>
      <c r="E51" s="24">
        <v>1</v>
      </c>
      <c r="F51" s="15"/>
      <c r="G51" s="18"/>
      <c r="H51" s="15" t="s">
        <v>35</v>
      </c>
      <c r="J51" s="2" t="s">
        <v>14</v>
      </c>
      <c r="Q51" s="11"/>
      <c r="R51" s="12"/>
    </row>
    <row r="52" spans="1:18" customFormat="1" ht="22.5" x14ac:dyDescent="0.25">
      <c r="A52" s="13">
        <f>IF(J52&lt;&gt;"",COUNTA(J$1:J52),"")</f>
        <v>39</v>
      </c>
      <c r="B52" s="14" t="s">
        <v>115</v>
      </c>
      <c r="C52" s="15" t="s">
        <v>116</v>
      </c>
      <c r="D52" s="16" t="s">
        <v>12</v>
      </c>
      <c r="E52" s="22">
        <v>0.02</v>
      </c>
      <c r="F52" s="15"/>
      <c r="G52" s="18"/>
      <c r="H52" s="15" t="s">
        <v>117</v>
      </c>
      <c r="J52" s="2" t="s">
        <v>14</v>
      </c>
      <c r="Q52" s="11"/>
      <c r="R52" s="12"/>
    </row>
    <row r="53" spans="1:18" customFormat="1" ht="45" x14ac:dyDescent="0.25">
      <c r="A53" s="13">
        <f>IF(J53&lt;&gt;"",COUNTA(J$1:J53),"")</f>
        <v>40</v>
      </c>
      <c r="B53" s="14" t="s">
        <v>118</v>
      </c>
      <c r="C53" s="15" t="s">
        <v>30</v>
      </c>
      <c r="D53" s="16" t="s">
        <v>12</v>
      </c>
      <c r="E53" s="22">
        <v>0.02</v>
      </c>
      <c r="F53" s="15"/>
      <c r="G53" s="18"/>
      <c r="H53" s="15" t="s">
        <v>117</v>
      </c>
      <c r="J53" s="2" t="s">
        <v>14</v>
      </c>
      <c r="Q53" s="11"/>
      <c r="R53" s="12"/>
    </row>
    <row r="54" spans="1:18" customFormat="1" ht="33.75" x14ac:dyDescent="0.25">
      <c r="A54" s="13">
        <f>IF(J54&lt;&gt;"",COUNTA(J$1:J54),"")</f>
        <v>41</v>
      </c>
      <c r="B54" s="14" t="s">
        <v>119</v>
      </c>
      <c r="C54" s="15" t="s">
        <v>37</v>
      </c>
      <c r="D54" s="16" t="s">
        <v>17</v>
      </c>
      <c r="E54" s="25">
        <v>7.4999999999999997E-3</v>
      </c>
      <c r="F54" s="15"/>
      <c r="G54" s="18"/>
      <c r="H54" s="15" t="s">
        <v>35</v>
      </c>
      <c r="J54" s="2" t="s">
        <v>14</v>
      </c>
      <c r="Q54" s="11"/>
      <c r="R54" s="12"/>
    </row>
    <row r="55" spans="1:18" customFormat="1" ht="22.5" x14ac:dyDescent="0.25">
      <c r="A55" s="13">
        <f>IF(J55&lt;&gt;"",COUNTA(J$1:J55),"")</f>
        <v>42</v>
      </c>
      <c r="B55" s="14" t="s">
        <v>120</v>
      </c>
      <c r="C55" s="15" t="s">
        <v>33</v>
      </c>
      <c r="D55" s="16" t="s">
        <v>34</v>
      </c>
      <c r="E55" s="24">
        <v>2</v>
      </c>
      <c r="F55" s="15"/>
      <c r="G55" s="18"/>
      <c r="H55" s="15" t="s">
        <v>35</v>
      </c>
      <c r="J55" s="2" t="s">
        <v>14</v>
      </c>
      <c r="Q55" s="11"/>
      <c r="R55" s="12"/>
    </row>
    <row r="56" spans="1:18" customFormat="1" ht="22.5" x14ac:dyDescent="0.25">
      <c r="A56" s="13">
        <f>IF(J56&lt;&gt;"",COUNTA(J$1:J56),"")</f>
        <v>43</v>
      </c>
      <c r="B56" s="14" t="s">
        <v>121</v>
      </c>
      <c r="C56" s="15" t="s">
        <v>39</v>
      </c>
      <c r="D56" s="16" t="s">
        <v>17</v>
      </c>
      <c r="E56" s="20">
        <v>1E-3</v>
      </c>
      <c r="F56" s="15"/>
      <c r="G56" s="18"/>
      <c r="H56" s="15" t="s">
        <v>35</v>
      </c>
      <c r="J56" s="2" t="s">
        <v>14</v>
      </c>
      <c r="Q56" s="11"/>
      <c r="R56" s="12"/>
    </row>
    <row r="57" spans="1:18" customFormat="1" ht="33.75" x14ac:dyDescent="0.25">
      <c r="A57" s="13">
        <f>IF(J57&lt;&gt;"",COUNTA(J$1:J57),"")</f>
        <v>44</v>
      </c>
      <c r="B57" s="14" t="s">
        <v>122</v>
      </c>
      <c r="C57" s="15" t="s">
        <v>123</v>
      </c>
      <c r="D57" s="16" t="s">
        <v>12</v>
      </c>
      <c r="E57" s="22">
        <v>0.03</v>
      </c>
      <c r="F57" s="15"/>
      <c r="G57" s="18"/>
      <c r="H57" s="15" t="s">
        <v>124</v>
      </c>
      <c r="J57" s="2" t="s">
        <v>14</v>
      </c>
      <c r="Q57" s="11"/>
      <c r="R57" s="12"/>
    </row>
    <row r="58" spans="1:18" customFormat="1" ht="33.75" x14ac:dyDescent="0.25">
      <c r="A58" s="13">
        <f>IF(J58&lt;&gt;"",COUNTA(J$1:J58),"")</f>
        <v>45</v>
      </c>
      <c r="B58" s="14" t="s">
        <v>125</v>
      </c>
      <c r="C58" s="15" t="s">
        <v>126</v>
      </c>
      <c r="D58" s="16" t="s">
        <v>34</v>
      </c>
      <c r="E58" s="22">
        <v>3.15</v>
      </c>
      <c r="F58" s="15"/>
      <c r="G58" s="18"/>
      <c r="H58" s="15" t="s">
        <v>35</v>
      </c>
      <c r="J58" s="2" t="s">
        <v>14</v>
      </c>
      <c r="Q58" s="11"/>
      <c r="R58" s="12"/>
    </row>
    <row r="59" spans="1:18" customFormat="1" ht="15" x14ac:dyDescent="0.25">
      <c r="A59" s="13">
        <f>IF(J59&lt;&gt;"",COUNTA(J$1:J59),"")</f>
        <v>46</v>
      </c>
      <c r="B59" s="14" t="s">
        <v>127</v>
      </c>
      <c r="C59" s="15" t="s">
        <v>128</v>
      </c>
      <c r="D59" s="16" t="s">
        <v>129</v>
      </c>
      <c r="E59" s="22">
        <v>0.06</v>
      </c>
      <c r="F59" s="15"/>
      <c r="G59" s="18"/>
      <c r="H59" s="15" t="s">
        <v>130</v>
      </c>
      <c r="J59" s="2" t="s">
        <v>14</v>
      </c>
      <c r="Q59" s="11"/>
      <c r="R59" s="12"/>
    </row>
    <row r="60" spans="1:18" customFormat="1" ht="15" x14ac:dyDescent="0.25">
      <c r="A60" s="13">
        <f>IF(J60&lt;&gt;"",COUNTA(J$1:J60),"")</f>
        <v>47</v>
      </c>
      <c r="B60" s="14" t="s">
        <v>131</v>
      </c>
      <c r="C60" s="15" t="s">
        <v>132</v>
      </c>
      <c r="D60" s="16" t="s">
        <v>133</v>
      </c>
      <c r="E60" s="17">
        <v>0.6</v>
      </c>
      <c r="F60" s="15"/>
      <c r="G60" s="18"/>
      <c r="H60" s="15" t="s">
        <v>134</v>
      </c>
      <c r="J60" s="2" t="s">
        <v>14</v>
      </c>
      <c r="Q60" s="11"/>
      <c r="R60" s="12"/>
    </row>
    <row r="61" spans="1:18" customFormat="1" ht="15" x14ac:dyDescent="0.25">
      <c r="A61" s="41" t="s">
        <v>40</v>
      </c>
      <c r="B61" s="41"/>
      <c r="C61" s="41"/>
      <c r="D61" s="41"/>
      <c r="E61" s="41"/>
      <c r="F61" s="41"/>
      <c r="G61" s="41"/>
      <c r="H61" s="41"/>
      <c r="Q61" s="11"/>
      <c r="R61" s="12" t="s">
        <v>40</v>
      </c>
    </row>
    <row r="62" spans="1:18" customFormat="1" ht="22.5" x14ac:dyDescent="0.25">
      <c r="A62" s="13">
        <f>IF(J62&lt;&gt;"",COUNTA(J$1:J62),"")</f>
        <v>48</v>
      </c>
      <c r="B62" s="14" t="s">
        <v>135</v>
      </c>
      <c r="C62" s="15" t="s">
        <v>11</v>
      </c>
      <c r="D62" s="16" t="s">
        <v>12</v>
      </c>
      <c r="E62" s="17">
        <v>1.3</v>
      </c>
      <c r="F62" s="15"/>
      <c r="G62" s="18"/>
      <c r="H62" s="15" t="s">
        <v>136</v>
      </c>
      <c r="J62" s="2" t="s">
        <v>14</v>
      </c>
      <c r="Q62" s="11"/>
      <c r="R62" s="12"/>
    </row>
    <row r="63" spans="1:18" customFormat="1" ht="15" x14ac:dyDescent="0.25">
      <c r="A63" s="13">
        <f>IF(J63&lt;&gt;"",COUNTA(J$1:J63),"")</f>
        <v>49</v>
      </c>
      <c r="B63" s="14" t="s">
        <v>137</v>
      </c>
      <c r="C63" s="15" t="s">
        <v>82</v>
      </c>
      <c r="D63" s="16" t="s">
        <v>17</v>
      </c>
      <c r="E63" s="19">
        <v>2.171E-2</v>
      </c>
      <c r="F63" s="15"/>
      <c r="G63" s="18"/>
      <c r="H63" s="15" t="s">
        <v>35</v>
      </c>
      <c r="J63" s="2" t="s">
        <v>14</v>
      </c>
      <c r="Q63" s="11"/>
      <c r="R63" s="12"/>
    </row>
    <row r="64" spans="1:18" customFormat="1" ht="22.5" x14ac:dyDescent="0.25">
      <c r="A64" s="13">
        <f>IF(J64&lt;&gt;"",COUNTA(J$1:J64),"")</f>
        <v>50</v>
      </c>
      <c r="B64" s="14" t="s">
        <v>138</v>
      </c>
      <c r="C64" s="15" t="s">
        <v>139</v>
      </c>
      <c r="D64" s="16" t="s">
        <v>129</v>
      </c>
      <c r="E64" s="20">
        <v>0.42499999999999999</v>
      </c>
      <c r="F64" s="15"/>
      <c r="G64" s="18"/>
      <c r="H64" s="15" t="s">
        <v>140</v>
      </c>
      <c r="J64" s="2" t="s">
        <v>14</v>
      </c>
      <c r="Q64" s="11"/>
      <c r="R64" s="12"/>
    </row>
    <row r="65" spans="1:18" customFormat="1" ht="15" x14ac:dyDescent="0.25">
      <c r="A65" s="13">
        <f>IF(J65&lt;&gt;"",COUNTA(J$1:J65),"")</f>
        <v>51</v>
      </c>
      <c r="B65" s="14" t="s">
        <v>141</v>
      </c>
      <c r="C65" s="15" t="s">
        <v>142</v>
      </c>
      <c r="D65" s="16" t="s">
        <v>12</v>
      </c>
      <c r="E65" s="20">
        <v>0.61499999999999999</v>
      </c>
      <c r="F65" s="15"/>
      <c r="G65" s="18"/>
      <c r="H65" s="15" t="s">
        <v>143</v>
      </c>
      <c r="J65" s="2" t="s">
        <v>14</v>
      </c>
      <c r="Q65" s="11"/>
      <c r="R65" s="12"/>
    </row>
    <row r="66" spans="1:18" customFormat="1" ht="22.5" x14ac:dyDescent="0.25">
      <c r="A66" s="13">
        <f>IF(J66&lt;&gt;"",COUNTA(J$1:J66),"")</f>
        <v>52</v>
      </c>
      <c r="B66" s="14" t="s">
        <v>144</v>
      </c>
      <c r="C66" s="15" t="s">
        <v>145</v>
      </c>
      <c r="D66" s="16" t="s">
        <v>12</v>
      </c>
      <c r="E66" s="20">
        <v>0.61499999999999999</v>
      </c>
      <c r="F66" s="15"/>
      <c r="G66" s="18"/>
      <c r="H66" s="15" t="s">
        <v>143</v>
      </c>
      <c r="J66" s="2" t="s">
        <v>14</v>
      </c>
      <c r="Q66" s="11"/>
      <c r="R66" s="12"/>
    </row>
    <row r="67" spans="1:18" customFormat="1" ht="22.5" x14ac:dyDescent="0.25">
      <c r="A67" s="13">
        <f>IF(J67&lt;&gt;"",COUNTA(J$1:J67),"")</f>
        <v>53</v>
      </c>
      <c r="B67" s="14" t="s">
        <v>146</v>
      </c>
      <c r="C67" s="15" t="s">
        <v>147</v>
      </c>
      <c r="D67" s="16" t="s">
        <v>12</v>
      </c>
      <c r="E67" s="17">
        <v>0.2</v>
      </c>
      <c r="F67" s="15"/>
      <c r="G67" s="18"/>
      <c r="H67" s="15" t="s">
        <v>148</v>
      </c>
      <c r="J67" s="2" t="s">
        <v>14</v>
      </c>
      <c r="Q67" s="11"/>
      <c r="R67" s="12"/>
    </row>
    <row r="68" spans="1:18" customFormat="1" ht="33.75" x14ac:dyDescent="0.25">
      <c r="A68" s="13">
        <f>IF(J68&lt;&gt;"",COUNTA(J$1:J68),"")</f>
        <v>54</v>
      </c>
      <c r="B68" s="14" t="s">
        <v>149</v>
      </c>
      <c r="C68" s="15" t="s">
        <v>150</v>
      </c>
      <c r="D68" s="16" t="s">
        <v>151</v>
      </c>
      <c r="E68" s="20">
        <v>0.126</v>
      </c>
      <c r="F68" s="15"/>
      <c r="G68" s="18"/>
      <c r="H68" s="15" t="s">
        <v>35</v>
      </c>
      <c r="J68" s="2" t="s">
        <v>14</v>
      </c>
      <c r="Q68" s="11"/>
      <c r="R68" s="12"/>
    </row>
    <row r="69" spans="1:18" customFormat="1" ht="22.5" x14ac:dyDescent="0.25">
      <c r="A69" s="13">
        <f>IF(J69&lt;&gt;"",COUNTA(J$1:J69),"")</f>
        <v>55</v>
      </c>
      <c r="B69" s="14" t="s">
        <v>152</v>
      </c>
      <c r="C69" s="15" t="s">
        <v>153</v>
      </c>
      <c r="D69" s="16" t="s">
        <v>12</v>
      </c>
      <c r="E69" s="20">
        <v>0.61499999999999999</v>
      </c>
      <c r="F69" s="15"/>
      <c r="G69" s="18"/>
      <c r="H69" s="15" t="s">
        <v>143</v>
      </c>
      <c r="J69" s="2" t="s">
        <v>14</v>
      </c>
      <c r="Q69" s="11"/>
      <c r="R69" s="12"/>
    </row>
    <row r="70" spans="1:18" customFormat="1" ht="22.5" x14ac:dyDescent="0.25">
      <c r="A70" s="13">
        <f>IF(J70&lt;&gt;"",COUNTA(J$1:J70),"")</f>
        <v>56</v>
      </c>
      <c r="B70" s="14" t="s">
        <v>154</v>
      </c>
      <c r="C70" s="15" t="s">
        <v>155</v>
      </c>
      <c r="D70" s="16" t="s">
        <v>34</v>
      </c>
      <c r="E70" s="24">
        <v>123</v>
      </c>
      <c r="F70" s="15"/>
      <c r="G70" s="18"/>
      <c r="H70" s="15" t="s">
        <v>156</v>
      </c>
      <c r="J70" s="2" t="s">
        <v>14</v>
      </c>
      <c r="Q70" s="11"/>
      <c r="R70" s="12"/>
    </row>
    <row r="71" spans="1:18" customFormat="1" ht="15" x14ac:dyDescent="0.25">
      <c r="A71" s="13">
        <f>IF(J71&lt;&gt;"",COUNTA(J$1:J71),"")</f>
        <v>57</v>
      </c>
      <c r="B71" s="14" t="s">
        <v>157</v>
      </c>
      <c r="C71" s="15" t="s">
        <v>158</v>
      </c>
      <c r="D71" s="16" t="s">
        <v>12</v>
      </c>
      <c r="E71" s="20">
        <v>0.61499999999999999</v>
      </c>
      <c r="F71" s="15"/>
      <c r="G71" s="18"/>
      <c r="H71" s="15" t="s">
        <v>143</v>
      </c>
      <c r="J71" s="2" t="s">
        <v>14</v>
      </c>
      <c r="Q71" s="11"/>
      <c r="R71" s="12"/>
    </row>
    <row r="72" spans="1:18" customFormat="1" ht="15" x14ac:dyDescent="0.25">
      <c r="A72" s="13">
        <f>IF(J72&lt;&gt;"",COUNTA(J$1:J72),"")</f>
        <v>58</v>
      </c>
      <c r="B72" s="14" t="s">
        <v>159</v>
      </c>
      <c r="C72" s="15" t="s">
        <v>160</v>
      </c>
      <c r="D72" s="16" t="s">
        <v>73</v>
      </c>
      <c r="E72" s="22">
        <v>30.75</v>
      </c>
      <c r="F72" s="15"/>
      <c r="G72" s="18"/>
      <c r="H72" s="15" t="s">
        <v>35</v>
      </c>
      <c r="J72" s="2" t="s">
        <v>14</v>
      </c>
      <c r="Q72" s="11"/>
      <c r="R72" s="12"/>
    </row>
    <row r="73" spans="1:18" customFormat="1" ht="45" x14ac:dyDescent="0.25">
      <c r="A73" s="13">
        <f>IF(J73&lt;&gt;"",COUNTA(J$1:J73),"")</f>
        <v>59</v>
      </c>
      <c r="B73" s="14" t="s">
        <v>161</v>
      </c>
      <c r="C73" s="15" t="s">
        <v>162</v>
      </c>
      <c r="D73" s="16" t="s">
        <v>34</v>
      </c>
      <c r="E73" s="22">
        <v>62.73</v>
      </c>
      <c r="F73" s="15"/>
      <c r="G73" s="18"/>
      <c r="H73" s="15" t="s">
        <v>35</v>
      </c>
      <c r="J73" s="2" t="s">
        <v>14</v>
      </c>
      <c r="Q73" s="11"/>
      <c r="R73" s="12"/>
    </row>
    <row r="74" spans="1:18" customFormat="1" ht="22.5" x14ac:dyDescent="0.25">
      <c r="A74" s="13">
        <f>IF(J74&lt;&gt;"",COUNTA(J$1:J74),"")</f>
        <v>60</v>
      </c>
      <c r="B74" s="14" t="s">
        <v>163</v>
      </c>
      <c r="C74" s="15" t="s">
        <v>164</v>
      </c>
      <c r="D74" s="16" t="s">
        <v>129</v>
      </c>
      <c r="E74" s="20">
        <v>0.42499999999999999</v>
      </c>
      <c r="F74" s="15"/>
      <c r="G74" s="18"/>
      <c r="H74" s="15" t="s">
        <v>140</v>
      </c>
      <c r="J74" s="2" t="s">
        <v>14</v>
      </c>
      <c r="Q74" s="11"/>
      <c r="R74" s="12"/>
    </row>
    <row r="75" spans="1:18" customFormat="1" ht="22.5" x14ac:dyDescent="0.25">
      <c r="A75" s="13">
        <f>IF(J75&lt;&gt;"",COUNTA(J$1:J75),"")</f>
        <v>61</v>
      </c>
      <c r="B75" s="14" t="s">
        <v>165</v>
      </c>
      <c r="C75" s="15" t="s">
        <v>166</v>
      </c>
      <c r="D75" s="16" t="s">
        <v>167</v>
      </c>
      <c r="E75" s="20">
        <v>42.924999999999997</v>
      </c>
      <c r="F75" s="15"/>
      <c r="G75" s="18"/>
      <c r="H75" s="15" t="s">
        <v>35</v>
      </c>
      <c r="J75" s="2" t="s">
        <v>14</v>
      </c>
      <c r="Q75" s="11"/>
      <c r="R75" s="12"/>
    </row>
    <row r="76" spans="1:18" customFormat="1" ht="15" x14ac:dyDescent="0.25">
      <c r="A76" s="13">
        <f>IF(J76&lt;&gt;"",COUNTA(J$1:J76),"")</f>
        <v>62</v>
      </c>
      <c r="B76" s="14" t="s">
        <v>168</v>
      </c>
      <c r="C76" s="15" t="s">
        <v>169</v>
      </c>
      <c r="D76" s="16" t="s">
        <v>129</v>
      </c>
      <c r="E76" s="25">
        <v>3.15E-2</v>
      </c>
      <c r="F76" s="15"/>
      <c r="G76" s="18"/>
      <c r="H76" s="15" t="s">
        <v>170</v>
      </c>
      <c r="J76" s="2" t="s">
        <v>14</v>
      </c>
      <c r="Q76" s="11"/>
      <c r="R76" s="12"/>
    </row>
    <row r="77" spans="1:18" customFormat="1" ht="33.75" x14ac:dyDescent="0.25">
      <c r="A77" s="13">
        <f>IF(J77&lt;&gt;"",COUNTA(J$1:J77),"")</f>
        <v>63</v>
      </c>
      <c r="B77" s="14" t="s">
        <v>171</v>
      </c>
      <c r="C77" s="15" t="s">
        <v>172</v>
      </c>
      <c r="D77" s="16" t="s">
        <v>67</v>
      </c>
      <c r="E77" s="24">
        <v>2</v>
      </c>
      <c r="F77" s="15"/>
      <c r="G77" s="18"/>
      <c r="H77" s="15" t="s">
        <v>35</v>
      </c>
      <c r="J77" s="2" t="s">
        <v>14</v>
      </c>
      <c r="Q77" s="11"/>
      <c r="R77" s="12"/>
    </row>
    <row r="78" spans="1:18" customFormat="1" ht="22.5" x14ac:dyDescent="0.25">
      <c r="A78" s="13">
        <f>IF(J78&lt;&gt;"",COUNTA(J$1:J78),"")</f>
        <v>64</v>
      </c>
      <c r="B78" s="14" t="s">
        <v>173</v>
      </c>
      <c r="C78" s="15" t="s">
        <v>174</v>
      </c>
      <c r="D78" s="16" t="s">
        <v>129</v>
      </c>
      <c r="E78" s="22">
        <v>0.06</v>
      </c>
      <c r="F78" s="15"/>
      <c r="G78" s="18"/>
      <c r="H78" s="15" t="s">
        <v>130</v>
      </c>
      <c r="J78" s="2" t="s">
        <v>14</v>
      </c>
      <c r="Q78" s="11"/>
      <c r="R78" s="12"/>
    </row>
    <row r="79" spans="1:18" customFormat="1" ht="33.75" x14ac:dyDescent="0.25">
      <c r="A79" s="13">
        <f>IF(J79&lt;&gt;"",COUNTA(J$1:J79),"")</f>
        <v>65</v>
      </c>
      <c r="B79" s="14" t="s">
        <v>175</v>
      </c>
      <c r="C79" s="15" t="s">
        <v>176</v>
      </c>
      <c r="D79" s="16" t="s">
        <v>167</v>
      </c>
      <c r="E79" s="24">
        <v>2</v>
      </c>
      <c r="F79" s="15"/>
      <c r="G79" s="18"/>
      <c r="H79" s="15" t="s">
        <v>35</v>
      </c>
      <c r="J79" s="2" t="s">
        <v>14</v>
      </c>
      <c r="Q79" s="11"/>
      <c r="R79" s="12"/>
    </row>
    <row r="80" spans="1:18" customFormat="1" ht="15" x14ac:dyDescent="0.25">
      <c r="A80" s="41" t="s">
        <v>177</v>
      </c>
      <c r="B80" s="41"/>
      <c r="C80" s="41"/>
      <c r="D80" s="41"/>
      <c r="E80" s="41"/>
      <c r="F80" s="41"/>
      <c r="G80" s="41"/>
      <c r="H80" s="41"/>
      <c r="Q80" s="11"/>
      <c r="R80" s="12" t="s">
        <v>177</v>
      </c>
    </row>
    <row r="81" spans="1:18" customFormat="1" ht="22.5" x14ac:dyDescent="0.25">
      <c r="A81" s="13">
        <f>IF(J81&lt;&gt;"",COUNTA(J$1:J81),"")</f>
        <v>66</v>
      </c>
      <c r="B81" s="14" t="s">
        <v>178</v>
      </c>
      <c r="C81" s="15" t="s">
        <v>11</v>
      </c>
      <c r="D81" s="16" t="s">
        <v>12</v>
      </c>
      <c r="E81" s="25">
        <v>2.3092000000000001</v>
      </c>
      <c r="F81" s="15"/>
      <c r="G81" s="18"/>
      <c r="H81" s="15" t="s">
        <v>179</v>
      </c>
      <c r="J81" s="2" t="s">
        <v>14</v>
      </c>
      <c r="Q81" s="11"/>
      <c r="R81" s="12"/>
    </row>
    <row r="82" spans="1:18" customFormat="1" ht="15" x14ac:dyDescent="0.25">
      <c r="A82" s="13">
        <f>IF(J82&lt;&gt;"",COUNTA(J$1:J82),"")</f>
        <v>67</v>
      </c>
      <c r="B82" s="14" t="s">
        <v>180</v>
      </c>
      <c r="C82" s="15" t="s">
        <v>16</v>
      </c>
      <c r="D82" s="16" t="s">
        <v>17</v>
      </c>
      <c r="E82" s="21">
        <v>3.8563600000000003E-2</v>
      </c>
      <c r="F82" s="15"/>
      <c r="G82" s="18"/>
      <c r="H82" s="15" t="s">
        <v>181</v>
      </c>
      <c r="J82" s="2" t="s">
        <v>14</v>
      </c>
      <c r="Q82" s="11"/>
      <c r="R82" s="12"/>
    </row>
    <row r="83" spans="1:18" customFormat="1" ht="15" x14ac:dyDescent="0.25">
      <c r="A83" s="41" t="s">
        <v>182</v>
      </c>
      <c r="B83" s="41"/>
      <c r="C83" s="41"/>
      <c r="D83" s="41"/>
      <c r="E83" s="41"/>
      <c r="F83" s="41"/>
      <c r="G83" s="41"/>
      <c r="H83" s="41"/>
      <c r="Q83" s="11"/>
      <c r="R83" s="12" t="s">
        <v>182</v>
      </c>
    </row>
    <row r="84" spans="1:18" customFormat="1" ht="15" x14ac:dyDescent="0.25">
      <c r="A84" s="13">
        <f>IF(J84&lt;&gt;"",COUNTA(J$1:J84),"")</f>
        <v>68</v>
      </c>
      <c r="B84" s="14" t="s">
        <v>183</v>
      </c>
      <c r="C84" s="15" t="s">
        <v>47</v>
      </c>
      <c r="D84" s="16" t="s">
        <v>12</v>
      </c>
      <c r="E84" s="25">
        <v>1.6799999999999999E-2</v>
      </c>
      <c r="F84" s="15"/>
      <c r="G84" s="18"/>
      <c r="H84" s="15" t="s">
        <v>184</v>
      </c>
      <c r="J84" s="2" t="s">
        <v>14</v>
      </c>
      <c r="Q84" s="11"/>
      <c r="R84" s="12"/>
    </row>
    <row r="85" spans="1:18" customFormat="1" ht="22.5" x14ac:dyDescent="0.25">
      <c r="A85" s="13">
        <f>IF(J85&lt;&gt;"",COUNTA(J$1:J85),"")</f>
        <v>69</v>
      </c>
      <c r="B85" s="14" t="s">
        <v>185</v>
      </c>
      <c r="C85" s="15" t="s">
        <v>50</v>
      </c>
      <c r="D85" s="16" t="s">
        <v>51</v>
      </c>
      <c r="E85" s="22">
        <v>0.01</v>
      </c>
      <c r="F85" s="15"/>
      <c r="G85" s="18"/>
      <c r="H85" s="15" t="s">
        <v>52</v>
      </c>
      <c r="J85" s="2" t="s">
        <v>14</v>
      </c>
      <c r="Q85" s="11"/>
      <c r="R85" s="12"/>
    </row>
    <row r="86" spans="1:18" customFormat="1" ht="33.75" x14ac:dyDescent="0.25">
      <c r="A86" s="13">
        <f>IF(J86&lt;&gt;"",COUNTA(J$1:J86),"")</f>
        <v>70</v>
      </c>
      <c r="B86" s="14" t="s">
        <v>186</v>
      </c>
      <c r="C86" s="15" t="s">
        <v>59</v>
      </c>
      <c r="D86" s="16" t="s">
        <v>12</v>
      </c>
      <c r="E86" s="25">
        <v>1.6799999999999999E-2</v>
      </c>
      <c r="F86" s="15"/>
      <c r="G86" s="18"/>
      <c r="H86" s="15" t="s">
        <v>187</v>
      </c>
      <c r="J86" s="2" t="s">
        <v>14</v>
      </c>
      <c r="Q86" s="11"/>
      <c r="R86" s="12"/>
    </row>
    <row r="87" spans="1:18" customFormat="1" ht="45" x14ac:dyDescent="0.25">
      <c r="A87" s="13">
        <f>IF(J87&lt;&gt;"",COUNTA(J$1:J87),"")</f>
        <v>71</v>
      </c>
      <c r="B87" s="14" t="s">
        <v>188</v>
      </c>
      <c r="C87" s="15" t="s">
        <v>189</v>
      </c>
      <c r="D87" s="16" t="s">
        <v>34</v>
      </c>
      <c r="E87" s="22">
        <v>1.68</v>
      </c>
      <c r="F87" s="15"/>
      <c r="G87" s="18"/>
      <c r="H87" s="15" t="s">
        <v>35</v>
      </c>
      <c r="J87" s="2" t="s">
        <v>14</v>
      </c>
      <c r="Q87" s="11"/>
      <c r="R87" s="12"/>
    </row>
    <row r="88" spans="1:18" customFormat="1" ht="15" x14ac:dyDescent="0.25">
      <c r="A88" s="13">
        <f>IF(J88&lt;&gt;"",COUNTA(J$1:J88),"")</f>
        <v>72</v>
      </c>
      <c r="B88" s="14" t="s">
        <v>190</v>
      </c>
      <c r="C88" s="15" t="s">
        <v>64</v>
      </c>
      <c r="D88" s="16" t="s">
        <v>51</v>
      </c>
      <c r="E88" s="22">
        <v>0.01</v>
      </c>
      <c r="F88" s="15"/>
      <c r="G88" s="18"/>
      <c r="H88" s="15" t="s">
        <v>52</v>
      </c>
      <c r="J88" s="2" t="s">
        <v>14</v>
      </c>
      <c r="Q88" s="11"/>
      <c r="R88" s="12"/>
    </row>
    <row r="89" spans="1:18" customFormat="1" ht="22.5" x14ac:dyDescent="0.25">
      <c r="A89" s="13">
        <f>IF(J89&lt;&gt;"",COUNTA(J$1:J89),"")</f>
        <v>73</v>
      </c>
      <c r="B89" s="14" t="s">
        <v>191</v>
      </c>
      <c r="C89" s="15" t="s">
        <v>66</v>
      </c>
      <c r="D89" s="16" t="s">
        <v>67</v>
      </c>
      <c r="E89" s="24">
        <v>1</v>
      </c>
      <c r="F89" s="15"/>
      <c r="G89" s="18"/>
      <c r="H89" s="15" t="s">
        <v>35</v>
      </c>
      <c r="J89" s="2" t="s">
        <v>14</v>
      </c>
      <c r="Q89" s="11"/>
      <c r="R89" s="12"/>
    </row>
    <row r="90" spans="1:18" customFormat="1" ht="15" x14ac:dyDescent="0.25">
      <c r="A90" s="41" t="s">
        <v>192</v>
      </c>
      <c r="B90" s="41"/>
      <c r="C90" s="41"/>
      <c r="D90" s="41"/>
      <c r="E90" s="41"/>
      <c r="F90" s="41"/>
      <c r="G90" s="41"/>
      <c r="H90" s="41"/>
      <c r="Q90" s="11"/>
      <c r="R90" s="12" t="s">
        <v>192</v>
      </c>
    </row>
    <row r="91" spans="1:18" customFormat="1" ht="15" x14ac:dyDescent="0.25">
      <c r="A91" s="13">
        <f>IF(J91&lt;&gt;"",COUNTA(J$1:J91),"")</f>
        <v>74</v>
      </c>
      <c r="B91" s="14" t="s">
        <v>193</v>
      </c>
      <c r="C91" s="15" t="s">
        <v>194</v>
      </c>
      <c r="D91" s="16" t="s">
        <v>51</v>
      </c>
      <c r="E91" s="22">
        <v>0.01</v>
      </c>
      <c r="F91" s="15"/>
      <c r="G91" s="18"/>
      <c r="H91" s="15" t="s">
        <v>52</v>
      </c>
      <c r="J91" s="2" t="s">
        <v>14</v>
      </c>
      <c r="Q91" s="11"/>
      <c r="R91" s="12"/>
    </row>
    <row r="92" spans="1:18" customFormat="1" ht="33.75" x14ac:dyDescent="0.25">
      <c r="A92" s="13">
        <f>IF(J92&lt;&gt;"",COUNTA(J$1:J92),"")</f>
        <v>75</v>
      </c>
      <c r="B92" s="14" t="s">
        <v>195</v>
      </c>
      <c r="C92" s="15" t="s">
        <v>196</v>
      </c>
      <c r="D92" s="16" t="s">
        <v>51</v>
      </c>
      <c r="E92" s="22">
        <v>0.01</v>
      </c>
      <c r="F92" s="15"/>
      <c r="G92" s="18"/>
      <c r="H92" s="15" t="s">
        <v>52</v>
      </c>
      <c r="J92" s="2" t="s">
        <v>14</v>
      </c>
      <c r="Q92" s="11"/>
      <c r="R92" s="12"/>
    </row>
    <row r="93" spans="1:18" customFormat="1" ht="56.25" x14ac:dyDescent="0.25">
      <c r="A93" s="13">
        <f>IF(J93&lt;&gt;"",COUNTA(J$1:J93),"")</f>
        <v>76</v>
      </c>
      <c r="B93" s="14" t="s">
        <v>197</v>
      </c>
      <c r="C93" s="15" t="s">
        <v>198</v>
      </c>
      <c r="D93" s="16" t="s">
        <v>67</v>
      </c>
      <c r="E93" s="24">
        <v>1</v>
      </c>
      <c r="F93" s="15"/>
      <c r="G93" s="18"/>
      <c r="H93" s="15" t="s">
        <v>35</v>
      </c>
      <c r="J93" s="2" t="s">
        <v>14</v>
      </c>
      <c r="Q93" s="11"/>
      <c r="R93" s="12"/>
    </row>
    <row r="94" spans="1:18" customFormat="1" ht="33.75" x14ac:dyDescent="0.25">
      <c r="A94" s="13">
        <f>IF(J94&lt;&gt;"",COUNTA(J$1:J94),"")</f>
        <v>77</v>
      </c>
      <c r="B94" s="14" t="s">
        <v>199</v>
      </c>
      <c r="C94" s="15" t="s">
        <v>200</v>
      </c>
      <c r="D94" s="16" t="s">
        <v>129</v>
      </c>
      <c r="E94" s="22">
        <v>0.03</v>
      </c>
      <c r="F94" s="15"/>
      <c r="G94" s="18"/>
      <c r="H94" s="15" t="s">
        <v>201</v>
      </c>
      <c r="J94" s="2" t="s">
        <v>14</v>
      </c>
      <c r="Q94" s="11"/>
      <c r="R94" s="12"/>
    </row>
    <row r="95" spans="1:18" customFormat="1" ht="45" x14ac:dyDescent="0.25">
      <c r="A95" s="13">
        <f>IF(J95&lt;&gt;"",COUNTA(J$1:J95),"")</f>
        <v>78</v>
      </c>
      <c r="B95" s="14" t="s">
        <v>202</v>
      </c>
      <c r="C95" s="15" t="s">
        <v>203</v>
      </c>
      <c r="D95" s="16" t="s">
        <v>67</v>
      </c>
      <c r="E95" s="24">
        <v>4</v>
      </c>
      <c r="F95" s="15"/>
      <c r="G95" s="18"/>
      <c r="H95" s="15" t="s">
        <v>35</v>
      </c>
      <c r="J95" s="2" t="s">
        <v>14</v>
      </c>
      <c r="Q95" s="11"/>
      <c r="R95" s="12"/>
    </row>
    <row r="96" spans="1:18" customFormat="1" ht="45" x14ac:dyDescent="0.25">
      <c r="A96" s="13">
        <f>IF(J96&lt;&gt;"",COUNTA(J$1:J96),"")</f>
        <v>79</v>
      </c>
      <c r="B96" s="14" t="s">
        <v>204</v>
      </c>
      <c r="C96" s="15" t="s">
        <v>205</v>
      </c>
      <c r="D96" s="16" t="s">
        <v>167</v>
      </c>
      <c r="E96" s="20">
        <v>3.0750000000000002</v>
      </c>
      <c r="F96" s="15"/>
      <c r="G96" s="18"/>
      <c r="H96" s="15" t="s">
        <v>35</v>
      </c>
      <c r="J96" s="2" t="s">
        <v>14</v>
      </c>
      <c r="Q96" s="11"/>
      <c r="R96" s="12"/>
    </row>
    <row r="97" spans="1:18" customFormat="1" ht="22.5" x14ac:dyDescent="0.25">
      <c r="A97" s="13">
        <f>IF(J97&lt;&gt;"",COUNTA(J$1:J97),"")</f>
        <v>80</v>
      </c>
      <c r="B97" s="14" t="s">
        <v>206</v>
      </c>
      <c r="C97" s="15" t="s">
        <v>207</v>
      </c>
      <c r="D97" s="16" t="s">
        <v>67</v>
      </c>
      <c r="E97" s="24">
        <v>3</v>
      </c>
      <c r="F97" s="15"/>
      <c r="G97" s="18"/>
      <c r="H97" s="15" t="s">
        <v>35</v>
      </c>
      <c r="J97" s="2" t="s">
        <v>14</v>
      </c>
      <c r="Q97" s="11"/>
      <c r="R97" s="12"/>
    </row>
    <row r="98" spans="1:18" customFormat="1" ht="33.75" x14ac:dyDescent="0.25">
      <c r="A98" s="13">
        <f>IF(J98&lt;&gt;"",COUNTA(J$1:J98),"")</f>
        <v>81</v>
      </c>
      <c r="B98" s="14" t="s">
        <v>208</v>
      </c>
      <c r="C98" s="15" t="s">
        <v>209</v>
      </c>
      <c r="D98" s="16" t="s">
        <v>67</v>
      </c>
      <c r="E98" s="24">
        <v>2</v>
      </c>
      <c r="F98" s="15"/>
      <c r="G98" s="18"/>
      <c r="H98" s="15" t="s">
        <v>35</v>
      </c>
      <c r="J98" s="2" t="s">
        <v>14</v>
      </c>
      <c r="Q98" s="11"/>
      <c r="R98" s="12"/>
    </row>
    <row r="99" spans="1:18" customFormat="1" ht="33.75" x14ac:dyDescent="0.25">
      <c r="A99" s="13">
        <f>IF(J99&lt;&gt;"",COUNTA(J$1:J99),"")</f>
        <v>82</v>
      </c>
      <c r="B99" s="14" t="s">
        <v>210</v>
      </c>
      <c r="C99" s="15" t="s">
        <v>211</v>
      </c>
      <c r="D99" s="16" t="s">
        <v>129</v>
      </c>
      <c r="E99" s="20">
        <v>5.0000000000000001E-3</v>
      </c>
      <c r="F99" s="15"/>
      <c r="G99" s="18"/>
      <c r="H99" s="15" t="s">
        <v>212</v>
      </c>
      <c r="J99" s="2" t="s">
        <v>14</v>
      </c>
      <c r="Q99" s="11"/>
      <c r="R99" s="12"/>
    </row>
    <row r="100" spans="1:18" customFormat="1" ht="45" x14ac:dyDescent="0.25">
      <c r="A100" s="13">
        <f>IF(J100&lt;&gt;"",COUNTA(J$1:J100),"")</f>
        <v>83</v>
      </c>
      <c r="B100" s="14" t="s">
        <v>213</v>
      </c>
      <c r="C100" s="15" t="s">
        <v>214</v>
      </c>
      <c r="D100" s="16" t="s">
        <v>167</v>
      </c>
      <c r="E100" s="25">
        <v>0.51249999999999996</v>
      </c>
      <c r="F100" s="15"/>
      <c r="G100" s="18"/>
      <c r="H100" s="15" t="s">
        <v>35</v>
      </c>
      <c r="J100" s="2" t="s">
        <v>14</v>
      </c>
      <c r="Q100" s="11"/>
      <c r="R100" s="12"/>
    </row>
    <row r="101" spans="1:18" customFormat="1" ht="33.75" x14ac:dyDescent="0.25">
      <c r="A101" s="13">
        <f>IF(J101&lt;&gt;"",COUNTA(J$1:J101),"")</f>
        <v>84</v>
      </c>
      <c r="B101" s="14" t="s">
        <v>215</v>
      </c>
      <c r="C101" s="15" t="s">
        <v>216</v>
      </c>
      <c r="D101" s="16" t="s">
        <v>109</v>
      </c>
      <c r="E101" s="24">
        <v>1</v>
      </c>
      <c r="F101" s="15"/>
      <c r="G101" s="18"/>
      <c r="H101" s="15" t="s">
        <v>35</v>
      </c>
      <c r="J101" s="2" t="s">
        <v>14</v>
      </c>
      <c r="Q101" s="11"/>
      <c r="R101" s="12"/>
    </row>
    <row r="102" spans="1:18" customFormat="1" ht="33.75" x14ac:dyDescent="0.25">
      <c r="A102" s="13">
        <f>IF(J102&lt;&gt;"",COUNTA(J$1:J102),"")</f>
        <v>85</v>
      </c>
      <c r="B102" s="14" t="s">
        <v>217</v>
      </c>
      <c r="C102" s="15" t="s">
        <v>218</v>
      </c>
      <c r="D102" s="16" t="s">
        <v>51</v>
      </c>
      <c r="E102" s="22">
        <v>0.02</v>
      </c>
      <c r="F102" s="15"/>
      <c r="G102" s="18"/>
      <c r="H102" s="15" t="s">
        <v>117</v>
      </c>
      <c r="J102" s="2" t="s">
        <v>14</v>
      </c>
      <c r="Q102" s="11"/>
      <c r="R102" s="12"/>
    </row>
    <row r="103" spans="1:18" customFormat="1" ht="22.5" x14ac:dyDescent="0.25">
      <c r="A103" s="13">
        <f>IF(J103&lt;&gt;"",COUNTA(J$1:J103),"")</f>
        <v>86</v>
      </c>
      <c r="B103" s="14" t="s">
        <v>219</v>
      </c>
      <c r="C103" s="15" t="s">
        <v>220</v>
      </c>
      <c r="D103" s="16" t="s">
        <v>67</v>
      </c>
      <c r="E103" s="24">
        <v>1</v>
      </c>
      <c r="F103" s="15"/>
      <c r="G103" s="18"/>
      <c r="H103" s="15" t="s">
        <v>35</v>
      </c>
      <c r="J103" s="2" t="s">
        <v>14</v>
      </c>
      <c r="Q103" s="11"/>
      <c r="R103" s="12"/>
    </row>
    <row r="104" spans="1:18" customFormat="1" ht="33.75" x14ac:dyDescent="0.25">
      <c r="A104" s="13">
        <f>IF(J104&lt;&gt;"",COUNTA(J$1:J104),"")</f>
        <v>87</v>
      </c>
      <c r="B104" s="14" t="s">
        <v>221</v>
      </c>
      <c r="C104" s="15" t="s">
        <v>222</v>
      </c>
      <c r="D104" s="16" t="s">
        <v>67</v>
      </c>
      <c r="E104" s="24">
        <v>2</v>
      </c>
      <c r="F104" s="15"/>
      <c r="G104" s="18"/>
      <c r="H104" s="15" t="s">
        <v>35</v>
      </c>
      <c r="J104" s="2" t="s">
        <v>14</v>
      </c>
      <c r="Q104" s="11"/>
      <c r="R104" s="12"/>
    </row>
    <row r="105" spans="1:18" customFormat="1" ht="22.5" x14ac:dyDescent="0.25">
      <c r="A105" s="13">
        <f>IF(J105&lt;&gt;"",COUNTA(J$1:J105),"")</f>
        <v>88</v>
      </c>
      <c r="B105" s="14" t="s">
        <v>223</v>
      </c>
      <c r="C105" s="15" t="s">
        <v>11</v>
      </c>
      <c r="D105" s="16" t="s">
        <v>12</v>
      </c>
      <c r="E105" s="22">
        <v>0.16</v>
      </c>
      <c r="F105" s="15"/>
      <c r="G105" s="18"/>
      <c r="H105" s="15" t="s">
        <v>224</v>
      </c>
      <c r="J105" s="2" t="s">
        <v>14</v>
      </c>
      <c r="Q105" s="11"/>
      <c r="R105" s="12"/>
    </row>
    <row r="106" spans="1:18" customFormat="1" ht="15" x14ac:dyDescent="0.25">
      <c r="A106" s="13">
        <f>IF(J106&lt;&gt;"",COUNTA(J$1:J106),"")</f>
        <v>89</v>
      </c>
      <c r="B106" s="14" t="s">
        <v>225</v>
      </c>
      <c r="C106" s="15" t="s">
        <v>16</v>
      </c>
      <c r="D106" s="16" t="s">
        <v>17</v>
      </c>
      <c r="E106" s="23">
        <v>2.6719999999999999E-3</v>
      </c>
      <c r="F106" s="15"/>
      <c r="G106" s="18"/>
      <c r="H106" s="15" t="s">
        <v>226</v>
      </c>
      <c r="J106" s="2" t="s">
        <v>14</v>
      </c>
      <c r="Q106" s="11"/>
      <c r="R106" s="12"/>
    </row>
    <row r="107" spans="1:18" customFormat="1" ht="15" x14ac:dyDescent="0.25">
      <c r="A107" s="40" t="s">
        <v>227</v>
      </c>
      <c r="B107" s="40"/>
      <c r="C107" s="40"/>
      <c r="D107" s="40"/>
      <c r="E107" s="40"/>
      <c r="F107" s="40"/>
      <c r="G107" s="40"/>
      <c r="H107" s="40"/>
      <c r="Q107" s="11" t="s">
        <v>227</v>
      </c>
      <c r="R107" s="12"/>
    </row>
    <row r="108" spans="1:18" customFormat="1" ht="15" x14ac:dyDescent="0.25">
      <c r="A108" s="13">
        <f>IF(J108&lt;&gt;"",COUNTA(J$1:J108),"")</f>
        <v>90</v>
      </c>
      <c r="B108" s="14" t="s">
        <v>228</v>
      </c>
      <c r="C108" s="15" t="s">
        <v>229</v>
      </c>
      <c r="D108" s="16" t="s">
        <v>151</v>
      </c>
      <c r="E108" s="22">
        <v>0.15</v>
      </c>
      <c r="F108" s="15"/>
      <c r="G108" s="18"/>
      <c r="H108" s="15" t="s">
        <v>35</v>
      </c>
      <c r="J108" s="2" t="s">
        <v>14</v>
      </c>
      <c r="Q108" s="11"/>
      <c r="R108" s="12"/>
    </row>
    <row r="109" spans="1:18" customFormat="1" ht="22.5" x14ac:dyDescent="0.25">
      <c r="A109" s="13">
        <f>IF(J109&lt;&gt;"",COUNTA(J$1:J109),"")</f>
        <v>91</v>
      </c>
      <c r="B109" s="14" t="s">
        <v>230</v>
      </c>
      <c r="C109" s="15" t="s">
        <v>231</v>
      </c>
      <c r="D109" s="16" t="s">
        <v>232</v>
      </c>
      <c r="E109" s="23">
        <v>3.1500000000000001E-4</v>
      </c>
      <c r="F109" s="15"/>
      <c r="G109" s="18"/>
      <c r="H109" s="15" t="s">
        <v>233</v>
      </c>
      <c r="J109" s="2" t="s">
        <v>14</v>
      </c>
      <c r="Q109" s="11"/>
      <c r="R109" s="12"/>
    </row>
    <row r="110" spans="1:18" customFormat="1" ht="22.5" x14ac:dyDescent="0.25">
      <c r="A110" s="13">
        <f>IF(J110&lt;&gt;"",COUNTA(J$1:J110),"")</f>
        <v>92</v>
      </c>
      <c r="B110" s="14" t="s">
        <v>234</v>
      </c>
      <c r="C110" s="15" t="s">
        <v>235</v>
      </c>
      <c r="D110" s="16" t="s">
        <v>232</v>
      </c>
      <c r="E110" s="23">
        <v>9.4499999999999998E-4</v>
      </c>
      <c r="F110" s="15"/>
      <c r="G110" s="18"/>
      <c r="H110" s="15" t="s">
        <v>236</v>
      </c>
      <c r="J110" s="2" t="s">
        <v>14</v>
      </c>
      <c r="Q110" s="11"/>
      <c r="R110" s="12"/>
    </row>
    <row r="111" spans="1:18" customFormat="1" ht="15" x14ac:dyDescent="0.25">
      <c r="A111" s="13">
        <f>IF(J111&lt;&gt;"",COUNTA(J$1:J111),"")</f>
        <v>93</v>
      </c>
      <c r="B111" s="14" t="s">
        <v>237</v>
      </c>
      <c r="C111" s="15" t="s">
        <v>238</v>
      </c>
      <c r="D111" s="16" t="s">
        <v>151</v>
      </c>
      <c r="E111" s="22">
        <v>0.22</v>
      </c>
      <c r="F111" s="15"/>
      <c r="G111" s="18"/>
      <c r="H111" s="15" t="s">
        <v>239</v>
      </c>
      <c r="J111" s="2" t="s">
        <v>14</v>
      </c>
      <c r="Q111" s="11"/>
      <c r="R111" s="12"/>
    </row>
    <row r="112" spans="1:18" customFormat="1" ht="22.5" x14ac:dyDescent="0.25">
      <c r="A112" s="13">
        <f>IF(J112&lt;&gt;"",COUNTA(J$1:J112),"")</f>
        <v>94</v>
      </c>
      <c r="B112" s="14" t="s">
        <v>240</v>
      </c>
      <c r="C112" s="15" t="s">
        <v>241</v>
      </c>
      <c r="D112" s="16" t="s">
        <v>151</v>
      </c>
      <c r="E112" s="25">
        <v>0.2233</v>
      </c>
      <c r="F112" s="15"/>
      <c r="G112" s="18"/>
      <c r="H112" s="15" t="s">
        <v>35</v>
      </c>
      <c r="J112" s="2" t="s">
        <v>14</v>
      </c>
      <c r="Q112" s="11"/>
      <c r="R112" s="12"/>
    </row>
    <row r="113" spans="1:30" customFormat="1" ht="22.5" x14ac:dyDescent="0.25">
      <c r="A113" s="13">
        <f>IF(J113&lt;&gt;"",COUNTA(J$1:J113),"")</f>
        <v>95</v>
      </c>
      <c r="B113" s="14" t="s">
        <v>242</v>
      </c>
      <c r="C113" s="15" t="s">
        <v>243</v>
      </c>
      <c r="D113" s="16" t="s">
        <v>17</v>
      </c>
      <c r="E113" s="25">
        <v>6.6E-3</v>
      </c>
      <c r="F113" s="15"/>
      <c r="G113" s="18"/>
      <c r="H113" s="15" t="s">
        <v>35</v>
      </c>
      <c r="J113" s="2" t="s">
        <v>14</v>
      </c>
      <c r="Q113" s="11"/>
      <c r="R113" s="12"/>
    </row>
    <row r="114" spans="1:30" customFormat="1" ht="15" x14ac:dyDescent="0.25">
      <c r="A114" s="13">
        <f>IF(J114&lt;&gt;"",COUNTA(J$1:J114),"")</f>
        <v>96</v>
      </c>
      <c r="B114" s="14" t="s">
        <v>244</v>
      </c>
      <c r="C114" s="15" t="s">
        <v>245</v>
      </c>
      <c r="D114" s="16" t="s">
        <v>17</v>
      </c>
      <c r="E114" s="25">
        <v>1.21E-2</v>
      </c>
      <c r="F114" s="15"/>
      <c r="G114" s="18"/>
      <c r="H114" s="15" t="s">
        <v>246</v>
      </c>
      <c r="J114" s="2" t="s">
        <v>14</v>
      </c>
      <c r="Q114" s="11"/>
      <c r="R114" s="12"/>
    </row>
    <row r="115" spans="1:30" customFormat="1" ht="56.25" x14ac:dyDescent="0.25">
      <c r="A115" s="13">
        <f>IF(J115&lt;&gt;"",COUNTA(J$1:J115),"")</f>
        <v>97</v>
      </c>
      <c r="B115" s="14" t="s">
        <v>247</v>
      </c>
      <c r="C115" s="15" t="s">
        <v>248</v>
      </c>
      <c r="D115" s="16" t="s">
        <v>17</v>
      </c>
      <c r="E115" s="25">
        <v>1.21E-2</v>
      </c>
      <c r="F115" s="15"/>
      <c r="G115" s="18"/>
      <c r="H115" s="15" t="s">
        <v>35</v>
      </c>
      <c r="J115" s="2" t="s">
        <v>14</v>
      </c>
      <c r="Q115" s="11"/>
      <c r="R115" s="12"/>
    </row>
    <row r="116" spans="1:30" customFormat="1" ht="15" x14ac:dyDescent="0.25">
      <c r="A116" s="13">
        <f>IF(J116&lt;&gt;"",COUNTA(J$1:J116),"")</f>
        <v>98</v>
      </c>
      <c r="B116" s="14" t="s">
        <v>249</v>
      </c>
      <c r="C116" s="15" t="s">
        <v>250</v>
      </c>
      <c r="D116" s="16" t="s">
        <v>17</v>
      </c>
      <c r="E116" s="20">
        <v>3.2000000000000001E-2</v>
      </c>
      <c r="F116" s="15"/>
      <c r="G116" s="18"/>
      <c r="H116" s="15" t="s">
        <v>35</v>
      </c>
      <c r="J116" s="2" t="s">
        <v>14</v>
      </c>
      <c r="Q116" s="11"/>
      <c r="R116" s="12"/>
    </row>
    <row r="117" spans="1:30" customFormat="1" ht="33.75" x14ac:dyDescent="0.25">
      <c r="A117" s="13">
        <f>IF(J117&lt;&gt;"",COUNTA(J$1:J117),"")</f>
        <v>99</v>
      </c>
      <c r="B117" s="14" t="s">
        <v>251</v>
      </c>
      <c r="C117" s="15" t="s">
        <v>252</v>
      </c>
      <c r="D117" s="16" t="s">
        <v>17</v>
      </c>
      <c r="E117" s="20">
        <v>3.2000000000000001E-2</v>
      </c>
      <c r="F117" s="15"/>
      <c r="G117" s="18"/>
      <c r="H117" s="15" t="s">
        <v>35</v>
      </c>
      <c r="J117" s="2" t="s">
        <v>14</v>
      </c>
      <c r="Q117" s="11"/>
      <c r="R117" s="12"/>
    </row>
    <row r="118" spans="1:30" customFormat="1" ht="22.5" x14ac:dyDescent="0.25">
      <c r="A118" s="13">
        <f>IF(J118&lt;&gt;"",COUNTA(J$1:J118),"")</f>
        <v>100</v>
      </c>
      <c r="B118" s="14" t="s">
        <v>253</v>
      </c>
      <c r="C118" s="15" t="s">
        <v>254</v>
      </c>
      <c r="D118" s="16" t="s">
        <v>12</v>
      </c>
      <c r="E118" s="25">
        <v>9.9000000000000008E-3</v>
      </c>
      <c r="F118" s="15"/>
      <c r="G118" s="18"/>
      <c r="H118" s="15" t="s">
        <v>255</v>
      </c>
      <c r="J118" s="2" t="s">
        <v>14</v>
      </c>
      <c r="Q118" s="11"/>
      <c r="R118" s="12"/>
    </row>
    <row r="119" spans="1:30" customFormat="1" ht="22.5" x14ac:dyDescent="0.25">
      <c r="A119" s="13">
        <f>IF(J119&lt;&gt;"",COUNTA(J$1:J119),"")</f>
        <v>101</v>
      </c>
      <c r="B119" s="14" t="s">
        <v>256</v>
      </c>
      <c r="C119" s="15" t="s">
        <v>257</v>
      </c>
      <c r="D119" s="16" t="s">
        <v>34</v>
      </c>
      <c r="E119" s="25">
        <v>1.0098</v>
      </c>
      <c r="F119" s="15"/>
      <c r="G119" s="18"/>
      <c r="H119" s="15" t="s">
        <v>35</v>
      </c>
      <c r="J119" s="2" t="s">
        <v>14</v>
      </c>
      <c r="Q119" s="11"/>
      <c r="R119" s="12"/>
    </row>
    <row r="120" spans="1:30" customFormat="1" ht="22.5" x14ac:dyDescent="0.25">
      <c r="A120" s="13">
        <f>IF(J120&lt;&gt;"",COUNTA(J$1:J120),"")</f>
        <v>102</v>
      </c>
      <c r="B120" s="14" t="s">
        <v>258</v>
      </c>
      <c r="C120" s="15" t="s">
        <v>259</v>
      </c>
      <c r="D120" s="16" t="s">
        <v>151</v>
      </c>
      <c r="E120" s="23">
        <v>9.8999999999999994E-5</v>
      </c>
      <c r="F120" s="15"/>
      <c r="G120" s="18"/>
      <c r="H120" s="15" t="s">
        <v>35</v>
      </c>
      <c r="J120" s="2" t="s">
        <v>14</v>
      </c>
      <c r="Q120" s="11"/>
      <c r="R120" s="12"/>
    </row>
    <row r="121" spans="1:30" customFormat="1" ht="22.5" x14ac:dyDescent="0.25">
      <c r="A121" s="13">
        <f>IF(J121&lt;&gt;"",COUNTA(J$1:J121),"")</f>
        <v>103</v>
      </c>
      <c r="B121" s="14" t="s">
        <v>260</v>
      </c>
      <c r="C121" s="15" t="s">
        <v>261</v>
      </c>
      <c r="D121" s="16" t="s">
        <v>17</v>
      </c>
      <c r="E121" s="19">
        <v>1.188E-2</v>
      </c>
      <c r="F121" s="15"/>
      <c r="G121" s="18"/>
      <c r="H121" s="15" t="s">
        <v>35</v>
      </c>
      <c r="J121" s="2" t="s">
        <v>14</v>
      </c>
      <c r="Q121" s="11"/>
      <c r="R121" s="12"/>
    </row>
    <row r="122" spans="1:30" customFormat="1" ht="22.5" x14ac:dyDescent="0.25">
      <c r="A122" s="13">
        <f>IF(J122&lt;&gt;"",COUNTA(J$1:J122),"")</f>
        <v>104</v>
      </c>
      <c r="B122" s="14" t="s">
        <v>262</v>
      </c>
      <c r="C122" s="15" t="s">
        <v>72</v>
      </c>
      <c r="D122" s="16" t="s">
        <v>73</v>
      </c>
      <c r="E122" s="20">
        <v>0.19800000000000001</v>
      </c>
      <c r="F122" s="15"/>
      <c r="G122" s="18"/>
      <c r="H122" s="15" t="s">
        <v>263</v>
      </c>
      <c r="J122" s="2" t="s">
        <v>14</v>
      </c>
      <c r="Q122" s="11"/>
      <c r="R122" s="12"/>
    </row>
    <row r="123" spans="1:30" customFormat="1" ht="36.75" customHeight="1" x14ac:dyDescent="0.25"/>
    <row r="124" spans="1:30" s="26" customFormat="1" ht="15" x14ac:dyDescent="0.25">
      <c r="A124" s="27"/>
      <c r="B124" s="28" t="s">
        <v>264</v>
      </c>
      <c r="C124" s="42"/>
      <c r="D124" s="42"/>
      <c r="E124" s="43"/>
      <c r="F124" s="43"/>
      <c r="G124" s="43"/>
      <c r="H124" s="43"/>
      <c r="I124"/>
      <c r="J124"/>
      <c r="K124"/>
      <c r="L124"/>
      <c r="M124"/>
      <c r="N124"/>
      <c r="O124"/>
      <c r="P124"/>
      <c r="Q124" s="29"/>
      <c r="R124" s="29"/>
      <c r="S124" s="30" t="s">
        <v>265</v>
      </c>
      <c r="T124" s="30" t="s">
        <v>265</v>
      </c>
      <c r="U124" s="31" t="s">
        <v>265</v>
      </c>
      <c r="V124" s="31" t="s">
        <v>265</v>
      </c>
      <c r="W124" s="31" t="s">
        <v>265</v>
      </c>
      <c r="X124" s="31" t="s">
        <v>265</v>
      </c>
      <c r="Y124" s="30"/>
      <c r="Z124" s="30"/>
      <c r="AA124" s="31"/>
      <c r="AB124" s="31"/>
      <c r="AC124" s="31"/>
      <c r="AD124" s="31"/>
    </row>
    <row r="125" spans="1:30" s="32" customFormat="1" ht="20.25" customHeight="1" x14ac:dyDescent="0.25">
      <c r="A125" s="33"/>
      <c r="B125" s="28"/>
      <c r="C125" s="44" t="s">
        <v>266</v>
      </c>
      <c r="D125" s="44"/>
      <c r="E125" s="44"/>
      <c r="F125" s="44"/>
      <c r="G125" s="44"/>
      <c r="H125" s="44"/>
      <c r="Q125" s="29"/>
      <c r="R125" s="29"/>
      <c r="S125" s="30"/>
      <c r="T125" s="30"/>
      <c r="U125" s="31"/>
      <c r="V125" s="31"/>
      <c r="W125" s="31"/>
      <c r="X125" s="31"/>
      <c r="Y125" s="30"/>
      <c r="Z125" s="30"/>
      <c r="AA125" s="31"/>
      <c r="AB125" s="31"/>
      <c r="AC125" s="31"/>
      <c r="AD125" s="31"/>
    </row>
    <row r="126" spans="1:30" s="26" customFormat="1" ht="15" x14ac:dyDescent="0.25">
      <c r="A126" s="27"/>
      <c r="B126" s="28" t="s">
        <v>267</v>
      </c>
      <c r="C126" s="42"/>
      <c r="D126" s="42"/>
      <c r="E126" s="43"/>
      <c r="F126" s="43"/>
      <c r="G126" s="43"/>
      <c r="H126" s="43"/>
      <c r="I126"/>
      <c r="J126"/>
      <c r="K126"/>
      <c r="L126"/>
      <c r="M126"/>
      <c r="N126"/>
      <c r="O126"/>
      <c r="P126"/>
      <c r="Q126" s="29"/>
      <c r="R126" s="29"/>
      <c r="S126" s="30"/>
      <c r="T126" s="30"/>
      <c r="U126" s="31"/>
      <c r="V126" s="31"/>
      <c r="W126" s="31"/>
      <c r="X126" s="31"/>
      <c r="Y126" s="30" t="s">
        <v>265</v>
      </c>
      <c r="Z126" s="30" t="s">
        <v>265</v>
      </c>
      <c r="AA126" s="31" t="s">
        <v>265</v>
      </c>
      <c r="AB126" s="31" t="s">
        <v>265</v>
      </c>
      <c r="AC126" s="31" t="s">
        <v>265</v>
      </c>
      <c r="AD126" s="31" t="s">
        <v>265</v>
      </c>
    </row>
    <row r="127" spans="1:30" s="32" customFormat="1" ht="20.25" customHeight="1" x14ac:dyDescent="0.25">
      <c r="A127" s="33"/>
      <c r="C127" s="44" t="s">
        <v>266</v>
      </c>
      <c r="D127" s="44"/>
      <c r="E127" s="44"/>
      <c r="F127" s="44"/>
      <c r="G127" s="44"/>
      <c r="H127" s="44"/>
      <c r="Q127" s="29"/>
      <c r="R127" s="29"/>
      <c r="S127" s="30"/>
      <c r="T127" s="30"/>
      <c r="U127" s="31"/>
      <c r="V127" s="31"/>
      <c r="W127" s="31"/>
      <c r="X127" s="31"/>
      <c r="Y127" s="30"/>
      <c r="Z127" s="30"/>
      <c r="AA127" s="31"/>
      <c r="AB127" s="31"/>
      <c r="AC127" s="31"/>
      <c r="AD127" s="31"/>
    </row>
    <row r="129" spans="2:6" customFormat="1" ht="15" x14ac:dyDescent="0.25">
      <c r="B129" s="34"/>
      <c r="D129" s="34"/>
      <c r="F129" s="34"/>
    </row>
    <row r="134" spans="2:6" customFormat="1" ht="15" x14ac:dyDescent="0.25">
      <c r="C134" s="35"/>
    </row>
    <row r="135" spans="2:6" customFormat="1" ht="15" x14ac:dyDescent="0.25">
      <c r="C135" s="35"/>
    </row>
    <row r="136" spans="2:6" customFormat="1" ht="15" x14ac:dyDescent="0.25">
      <c r="C136" s="35"/>
    </row>
  </sheetData>
  <mergeCells count="22">
    <mergeCell ref="C127:H127"/>
    <mergeCell ref="A107:H107"/>
    <mergeCell ref="C124:D124"/>
    <mergeCell ref="E124:H124"/>
    <mergeCell ref="C125:H125"/>
    <mergeCell ref="C126:D126"/>
    <mergeCell ref="E126:H126"/>
    <mergeCell ref="A40:H40"/>
    <mergeCell ref="A61:H61"/>
    <mergeCell ref="A80:H80"/>
    <mergeCell ref="A83:H83"/>
    <mergeCell ref="A90:H90"/>
    <mergeCell ref="A12:H12"/>
    <mergeCell ref="A19:H19"/>
    <mergeCell ref="A22:H22"/>
    <mergeCell ref="A36:H36"/>
    <mergeCell ref="A37:H37"/>
    <mergeCell ref="A2:H2"/>
    <mergeCell ref="G4:H4"/>
    <mergeCell ref="G5:H5"/>
    <mergeCell ref="A6:H6"/>
    <mergeCell ref="A7:H7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помещений - Ведомость об</vt:lpstr>
      <vt:lpstr>'Ремонт помещений - Ведомость об'!Заголовки_для_печати</vt:lpstr>
      <vt:lpstr>'Ремонт помещений - Ведомость об'!Область_печати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Александрова</dc:creator>
  <cp:lastModifiedBy>Ксения Александрова</cp:lastModifiedBy>
  <cp:lastPrinted>2023-06-08T12:07:32Z</cp:lastPrinted>
  <dcterms:created xsi:type="dcterms:W3CDTF">2020-09-30T08:50:27Z</dcterms:created>
  <dcterms:modified xsi:type="dcterms:W3CDTF">2026-06-22T08:10:32Z</dcterms:modified>
</cp:coreProperties>
</file>