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defaultThemeVersion="124226"/>
  <xr:revisionPtr revIDLastSave="0" documentId="13_ncr:1_{2DAD8155-59DE-412B-B036-FBB60A023ACF}" xr6:coauthVersionLast="45" xr6:coauthVersionMax="45" xr10:uidLastSave="{00000000-0000-0000-0000-000000000000}"/>
  <bookViews>
    <workbookView xWindow="15" yWindow="510" windowWidth="16260" windowHeight="15255" xr2:uid="{00000000-000D-0000-FFFF-FFFF00000000}"/>
  </bookViews>
  <sheets>
    <sheet name="поставка шин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" i="1" l="1"/>
  <c r="I48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</calcChain>
</file>

<file path=xl/sharedStrings.xml><?xml version="1.0" encoding="utf-8"?>
<sst xmlns="http://schemas.openxmlformats.org/spreadsheetml/2006/main" count="124" uniqueCount="84">
  <si>
    <t>№ п/п</t>
  </si>
  <si>
    <t>Цена за 1 единицу, в руб. с НДС 22%</t>
  </si>
  <si>
    <t>ед.изм</t>
  </si>
  <si>
    <t>кп1</t>
  </si>
  <si>
    <t>кп2</t>
  </si>
  <si>
    <t>кп3</t>
  </si>
  <si>
    <t>Наименование, характеристики, параметры</t>
  </si>
  <si>
    <t>кол-во</t>
  </si>
  <si>
    <t>ср.цена за ед.,в руб., НДС 22%</t>
  </si>
  <si>
    <t>сумма, руб., НДС 22%</t>
  </si>
  <si>
    <t>ИТОГО:</t>
  </si>
  <si>
    <t>НМЦД. Предмет закупки : поставка запасных частей для автомобилей ISUZU</t>
  </si>
  <si>
    <t>Букса балансира 8976140492</t>
  </si>
  <si>
    <t>шт</t>
  </si>
  <si>
    <t>Вал балансира d 95 1513810223</t>
  </si>
  <si>
    <t>Вискомуфта привода вентилятора 1216502121</t>
  </si>
  <si>
    <t>Втулка балансира (115-125-78) ISUZU CYZ51/CYZ52</t>
  </si>
  <si>
    <t>Датчик скорости КПП импульсный 8973280580</t>
  </si>
  <si>
    <t>Диск сцепления 430х250х10х50,8 1312408761</t>
  </si>
  <si>
    <t>Крышка расширительного бачка радиатора 1214501370</t>
  </si>
  <si>
    <t>Лист задней рессоры подкоренной Isuzu 8981616220</t>
  </si>
  <si>
    <t>Лист передней рессоры (коренной) Isuzu 8981616100</t>
  </si>
  <si>
    <t>Лист рессоры задней Isuzu №3 8981616230</t>
  </si>
  <si>
    <t>Лист рессоры задней Isuzu коренной 9035181580</t>
  </si>
  <si>
    <t>Лист рессоры передней подкоренной 1511125051</t>
  </si>
  <si>
    <t>Маховик 8976102300</t>
  </si>
  <si>
    <t>Накладки тормозные ISUZU(CHINA) CYZ51/CYZ52 задние (на ось) GL4208 GBR</t>
  </si>
  <si>
    <t>Накладки тормозные ISUZU(CHINA) CYZ51/CYZ52 передние (на колесо) с заклепками. 1883113140</t>
  </si>
  <si>
    <t>Ремень приводной клин AVX17x1500 1136714651</t>
  </si>
  <si>
    <t>Ремкомплект буксы балансира ISUZU KSC082</t>
  </si>
  <si>
    <t>Сальник зад. ступицы внутр. CYZ51/FVR34 (117x174x15.5/28) 1096252650</t>
  </si>
  <si>
    <t>Сальник задней ступ. наруж. ISUZU CYZ51/FVR34 (78x163x16) 1096254440</t>
  </si>
  <si>
    <t>Сальник ступицы передней (1-09625-041-0 ) 120х140х10.5</t>
  </si>
  <si>
    <t>Сальник хвостовика заднего редуктора 1096253220</t>
  </si>
  <si>
    <t>Сальник хвостовика редуктора среднего моста вход 1096253230</t>
  </si>
  <si>
    <t>Тяга рулевая продольная ISUZU CYZ51/EXZ52 1443802871</t>
  </si>
  <si>
    <t>Фильтр воздушный (комплект) A6024S</t>
  </si>
  <si>
    <t>Фильтр масл. (с р/к РТИ) O1532</t>
  </si>
  <si>
    <t>Фильтр масл. (с р/к РТИ) O1530</t>
  </si>
  <si>
    <t>Фильтр топл. EF13090</t>
  </si>
  <si>
    <t>Фильтр топл.грубой очистки EF15130</t>
  </si>
  <si>
    <t>Цепь Коробки Отбора Мощности ISUZU оригинал Япония 1-38111-082-1</t>
  </si>
  <si>
    <t>Цилиндр тормозной рабочий передний/задний HINO 500/FVR34/FSR34 1476010870</t>
  </si>
  <si>
    <t>Энергоаккумулятор задний левый/средний прав. 1874121010</t>
  </si>
  <si>
    <t>Сальник КПП передний 54x69x9 1096255620</t>
  </si>
  <si>
    <t>Сальник хвостовика КПП  80x100x13 1096255771</t>
  </si>
  <si>
    <t>Гайка хвостовика вторичного вала OSN9062</t>
  </si>
  <si>
    <t>Патрубок радиатора верхний CYZ51/52 E5 RHT2001</t>
  </si>
  <si>
    <t>Патрубок радиатора нижний 6WG1 RHB2011</t>
  </si>
  <si>
    <t>Радиатор охлаждения двигателя Isuzu 8982215673</t>
  </si>
  <si>
    <t>Сайлентблок реактивной штанги d105х110хd19 IS-2919026</t>
  </si>
  <si>
    <t>Серьга передней рессоры Isuzu 1511620294</t>
  </si>
  <si>
    <t>Палец рессоры передней Isuzu HTP-IS610310</t>
  </si>
  <si>
    <t>Ось стабилизатора Isuzu 8980228741</t>
  </si>
  <si>
    <t>51 480,00</t>
  </si>
  <si>
    <t>41 270,00</t>
  </si>
  <si>
    <t>58 030,00</t>
  </si>
  <si>
    <t>2 480,00</t>
  </si>
  <si>
    <t>25 920,00</t>
  </si>
  <si>
    <t>42 630,00</t>
  </si>
  <si>
    <t>9 480,00</t>
  </si>
  <si>
    <t>36 870,00</t>
  </si>
  <si>
    <t>29 220,00</t>
  </si>
  <si>
    <t>36 900,00</t>
  </si>
  <si>
    <t>35 670,00</t>
  </si>
  <si>
    <t>27 960,00</t>
  </si>
  <si>
    <t>54 800,00</t>
  </si>
  <si>
    <t>11 840,00</t>
  </si>
  <si>
    <t>5 930,00</t>
  </si>
  <si>
    <t>2 100,00</t>
  </si>
  <si>
    <t>23 420,00</t>
  </si>
  <si>
    <t>1 140,00</t>
  </si>
  <si>
    <t>1 170,00</t>
  </si>
  <si>
    <t>3 360,00</t>
  </si>
  <si>
    <t>1 440,00</t>
  </si>
  <si>
    <t>23 750,00</t>
  </si>
  <si>
    <t>16 200,00</t>
  </si>
  <si>
    <t>1 790,00</t>
  </si>
  <si>
    <t>2 890,00</t>
  </si>
  <si>
    <t>2 490,00</t>
  </si>
  <si>
    <t>3 860,00</t>
  </si>
  <si>
    <t>107 900,00</t>
  </si>
  <si>
    <t>12 580,00</t>
  </si>
  <si>
    <t>22 560,00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</si>
</sst>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2" borderId="2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/>
    <xf numFmtId="4" fontId="3" fillId="0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right" wrapText="1"/>
    </xf>
    <xf numFmtId="0" fontId="5" fillId="0" borderId="12" xfId="0" applyFont="1" applyBorder="1" applyAlignment="1">
      <alignment horizontal="right" wrapText="1"/>
    </xf>
    <xf numFmtId="164" fontId="5" fillId="0" borderId="2" xfId="0" applyNumberFormat="1" applyFont="1" applyBorder="1" applyAlignment="1">
      <alignment horizontal="right" wrapText="1"/>
    </xf>
    <xf numFmtId="4" fontId="6" fillId="0" borderId="5" xfId="0" applyNumberFormat="1" applyFont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 xr:uid="{310717E2-900F-4833-A2F7-FFA8F851E2C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48"/>
  <sheetViews>
    <sheetView tabSelected="1" topLeftCell="B25" zoomScaleSheetLayoutView="100" workbookViewId="0">
      <selection activeCell="H7" sqref="H7:I47"/>
    </sheetView>
  </sheetViews>
  <sheetFormatPr defaultRowHeight="12.75" x14ac:dyDescent="0.2"/>
  <cols>
    <col min="1" max="1" width="5.140625" style="1" customWidth="1"/>
    <col min="2" max="2" width="47.85546875" style="1" customWidth="1"/>
    <col min="3" max="3" width="6.42578125" style="1" customWidth="1"/>
    <col min="4" max="4" width="7.85546875" style="1" customWidth="1"/>
    <col min="5" max="5" width="12" style="8" customWidth="1"/>
    <col min="6" max="6" width="15.140625" style="9" customWidth="1"/>
    <col min="7" max="7" width="12.7109375" style="8" customWidth="1"/>
    <col min="8" max="8" width="18.5703125" style="8" customWidth="1"/>
    <col min="9" max="9" width="22.7109375" style="11" customWidth="1"/>
    <col min="10" max="16384" width="9.140625" style="1"/>
  </cols>
  <sheetData>
    <row r="2" spans="1:19" x14ac:dyDescent="0.2">
      <c r="B2" s="31" t="s">
        <v>11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4" spans="1:19" x14ac:dyDescent="0.2">
      <c r="A4" s="2"/>
      <c r="B4" s="2"/>
      <c r="C4" s="2"/>
      <c r="D4" s="2"/>
      <c r="E4" s="6"/>
      <c r="F4" s="7"/>
      <c r="G4" s="6"/>
      <c r="H4" s="6"/>
    </row>
    <row r="5" spans="1:19" ht="16.5" customHeight="1" x14ac:dyDescent="0.2">
      <c r="A5" s="35" t="s">
        <v>0</v>
      </c>
      <c r="B5" s="34" t="s">
        <v>6</v>
      </c>
      <c r="C5" s="35" t="s">
        <v>7</v>
      </c>
      <c r="D5" s="32" t="s">
        <v>2</v>
      </c>
      <c r="E5" s="34" t="s">
        <v>1</v>
      </c>
      <c r="F5" s="34"/>
      <c r="G5" s="34"/>
      <c r="H5" s="32" t="s">
        <v>8</v>
      </c>
      <c r="I5" s="36" t="s">
        <v>9</v>
      </c>
    </row>
    <row r="6" spans="1:19" ht="13.5" thickBot="1" x14ac:dyDescent="0.25">
      <c r="A6" s="35"/>
      <c r="B6" s="34"/>
      <c r="C6" s="35"/>
      <c r="D6" s="33"/>
      <c r="E6" s="13" t="s">
        <v>3</v>
      </c>
      <c r="F6" s="5" t="s">
        <v>4</v>
      </c>
      <c r="G6" s="13" t="s">
        <v>5</v>
      </c>
      <c r="H6" s="33"/>
      <c r="I6" s="36"/>
    </row>
    <row r="7" spans="1:19" ht="13.5" thickBot="1" x14ac:dyDescent="0.25">
      <c r="A7" s="3">
        <v>1</v>
      </c>
      <c r="B7" s="18" t="s">
        <v>12</v>
      </c>
      <c r="C7" s="19">
        <v>2</v>
      </c>
      <c r="D7" s="18" t="s">
        <v>13</v>
      </c>
      <c r="E7" s="10">
        <v>54054</v>
      </c>
      <c r="F7" s="27" t="s">
        <v>54</v>
      </c>
      <c r="G7" s="10"/>
      <c r="H7" s="4">
        <f>(E7+F7)/2</f>
        <v>52767</v>
      </c>
      <c r="I7" s="14">
        <f>C7*H7</f>
        <v>105534</v>
      </c>
    </row>
    <row r="8" spans="1:19" ht="13.5" thickBot="1" x14ac:dyDescent="0.25">
      <c r="A8" s="3">
        <v>2</v>
      </c>
      <c r="B8" s="18" t="s">
        <v>14</v>
      </c>
      <c r="C8" s="20">
        <v>4</v>
      </c>
      <c r="D8" s="18" t="s">
        <v>13</v>
      </c>
      <c r="E8" s="10">
        <v>43333.5</v>
      </c>
      <c r="F8" s="27" t="s">
        <v>55</v>
      </c>
      <c r="G8" s="10"/>
      <c r="H8" s="4">
        <f t="shared" ref="H8:H47" si="0">(E8+F8)/2</f>
        <v>42301.75</v>
      </c>
      <c r="I8" s="14">
        <f t="shared" ref="I8:I47" si="1">C8*H8</f>
        <v>169207</v>
      </c>
    </row>
    <row r="9" spans="1:19" ht="13.5" thickBot="1" x14ac:dyDescent="0.25">
      <c r="A9" s="3">
        <v>3</v>
      </c>
      <c r="B9" s="18" t="s">
        <v>15</v>
      </c>
      <c r="C9" s="20">
        <v>2</v>
      </c>
      <c r="D9" s="18" t="s">
        <v>13</v>
      </c>
      <c r="E9" s="10">
        <v>60931.5</v>
      </c>
      <c r="F9" s="27" t="s">
        <v>56</v>
      </c>
      <c r="G9" s="10"/>
      <c r="H9" s="4">
        <f t="shared" si="0"/>
        <v>59480.75</v>
      </c>
      <c r="I9" s="14">
        <f t="shared" si="1"/>
        <v>118961.5</v>
      </c>
    </row>
    <row r="10" spans="1:19" ht="13.5" thickBot="1" x14ac:dyDescent="0.25">
      <c r="A10" s="3">
        <v>4</v>
      </c>
      <c r="B10" s="18" t="s">
        <v>16</v>
      </c>
      <c r="C10" s="20">
        <v>16</v>
      </c>
      <c r="D10" s="18" t="s">
        <v>13</v>
      </c>
      <c r="E10" s="10">
        <v>2604</v>
      </c>
      <c r="F10" s="27" t="s">
        <v>57</v>
      </c>
      <c r="G10" s="10"/>
      <c r="H10" s="4">
        <f t="shared" si="0"/>
        <v>2542</v>
      </c>
      <c r="I10" s="14">
        <f t="shared" si="1"/>
        <v>40672</v>
      </c>
    </row>
    <row r="11" spans="1:19" ht="13.5" thickBot="1" x14ac:dyDescent="0.25">
      <c r="A11" s="3">
        <v>5</v>
      </c>
      <c r="B11" s="18" t="s">
        <v>17</v>
      </c>
      <c r="C11" s="20">
        <v>4</v>
      </c>
      <c r="D11" s="18" t="s">
        <v>13</v>
      </c>
      <c r="E11" s="10">
        <v>27216</v>
      </c>
      <c r="F11" s="27" t="s">
        <v>58</v>
      </c>
      <c r="G11" s="10"/>
      <c r="H11" s="4">
        <f t="shared" si="0"/>
        <v>26568</v>
      </c>
      <c r="I11" s="14">
        <f t="shared" si="1"/>
        <v>106272</v>
      </c>
    </row>
    <row r="12" spans="1:19" ht="13.5" thickBot="1" x14ac:dyDescent="0.25">
      <c r="A12" s="3">
        <v>6</v>
      </c>
      <c r="B12" s="18" t="s">
        <v>18</v>
      </c>
      <c r="C12" s="20">
        <v>4</v>
      </c>
      <c r="D12" s="18" t="s">
        <v>13</v>
      </c>
      <c r="E12" s="10">
        <v>44761.5</v>
      </c>
      <c r="F12" s="27" t="s">
        <v>59</v>
      </c>
      <c r="G12" s="10"/>
      <c r="H12" s="4">
        <f t="shared" si="0"/>
        <v>43695.75</v>
      </c>
      <c r="I12" s="14">
        <f t="shared" si="1"/>
        <v>174783</v>
      </c>
    </row>
    <row r="13" spans="1:19" ht="26.25" thickBot="1" x14ac:dyDescent="0.25">
      <c r="A13" s="3">
        <v>7</v>
      </c>
      <c r="B13" s="18" t="s">
        <v>19</v>
      </c>
      <c r="C13" s="20">
        <v>2</v>
      </c>
      <c r="D13" s="18" t="s">
        <v>13</v>
      </c>
      <c r="E13" s="10">
        <v>9954</v>
      </c>
      <c r="F13" s="27" t="s">
        <v>60</v>
      </c>
      <c r="G13" s="10"/>
      <c r="H13" s="4">
        <f t="shared" si="0"/>
        <v>9717</v>
      </c>
      <c r="I13" s="14">
        <f t="shared" si="1"/>
        <v>19434</v>
      </c>
    </row>
    <row r="14" spans="1:19" ht="13.5" thickBot="1" x14ac:dyDescent="0.25">
      <c r="A14" s="3">
        <v>8</v>
      </c>
      <c r="B14" s="18" t="s">
        <v>20</v>
      </c>
      <c r="C14" s="20">
        <v>6</v>
      </c>
      <c r="D14" s="18" t="s">
        <v>13</v>
      </c>
      <c r="E14" s="10">
        <v>38713.5</v>
      </c>
      <c r="F14" s="27" t="s">
        <v>61</v>
      </c>
      <c r="G14" s="10"/>
      <c r="H14" s="4">
        <f t="shared" si="0"/>
        <v>37791.75</v>
      </c>
      <c r="I14" s="14">
        <f t="shared" si="1"/>
        <v>226750.5</v>
      </c>
    </row>
    <row r="15" spans="1:19" ht="26.25" thickBot="1" x14ac:dyDescent="0.25">
      <c r="A15" s="3">
        <v>9</v>
      </c>
      <c r="B15" s="18" t="s">
        <v>21</v>
      </c>
      <c r="C15" s="20">
        <v>6</v>
      </c>
      <c r="D15" s="18" t="s">
        <v>13</v>
      </c>
      <c r="E15" s="10">
        <v>30681</v>
      </c>
      <c r="F15" s="27" t="s">
        <v>62</v>
      </c>
      <c r="G15" s="10"/>
      <c r="H15" s="4">
        <f t="shared" si="0"/>
        <v>29950.5</v>
      </c>
      <c r="I15" s="14">
        <f t="shared" si="1"/>
        <v>179703</v>
      </c>
    </row>
    <row r="16" spans="1:19" ht="13.5" thickBot="1" x14ac:dyDescent="0.25">
      <c r="A16" s="3">
        <v>10</v>
      </c>
      <c r="B16" s="18" t="s">
        <v>22</v>
      </c>
      <c r="C16" s="20">
        <v>6</v>
      </c>
      <c r="D16" s="18" t="s">
        <v>13</v>
      </c>
      <c r="E16" s="10">
        <v>38745</v>
      </c>
      <c r="F16" s="27" t="s">
        <v>63</v>
      </c>
      <c r="G16" s="10"/>
      <c r="H16" s="4">
        <f t="shared" si="0"/>
        <v>37822.5</v>
      </c>
      <c r="I16" s="14">
        <f t="shared" si="1"/>
        <v>226935</v>
      </c>
    </row>
    <row r="17" spans="1:9" ht="13.5" thickBot="1" x14ac:dyDescent="0.25">
      <c r="A17" s="3">
        <v>11</v>
      </c>
      <c r="B17" s="18" t="s">
        <v>23</v>
      </c>
      <c r="C17" s="20">
        <v>6</v>
      </c>
      <c r="D17" s="18" t="s">
        <v>13</v>
      </c>
      <c r="E17" s="10">
        <v>37453.5</v>
      </c>
      <c r="F17" s="27" t="s">
        <v>64</v>
      </c>
      <c r="G17" s="10"/>
      <c r="H17" s="4">
        <f t="shared" si="0"/>
        <v>36561.75</v>
      </c>
      <c r="I17" s="14">
        <f t="shared" si="1"/>
        <v>219370.5</v>
      </c>
    </row>
    <row r="18" spans="1:9" ht="13.5" thickBot="1" x14ac:dyDescent="0.25">
      <c r="A18" s="3">
        <v>12</v>
      </c>
      <c r="B18" s="18" t="s">
        <v>24</v>
      </c>
      <c r="C18" s="20">
        <v>6</v>
      </c>
      <c r="D18" s="18" t="s">
        <v>13</v>
      </c>
      <c r="E18" s="10">
        <v>29358</v>
      </c>
      <c r="F18" s="27" t="s">
        <v>65</v>
      </c>
      <c r="G18" s="10"/>
      <c r="H18" s="4">
        <f t="shared" si="0"/>
        <v>28659</v>
      </c>
      <c r="I18" s="14">
        <f t="shared" si="1"/>
        <v>171954</v>
      </c>
    </row>
    <row r="19" spans="1:9" ht="13.5" thickBot="1" x14ac:dyDescent="0.25">
      <c r="A19" s="3">
        <v>13</v>
      </c>
      <c r="B19" s="18" t="s">
        <v>25</v>
      </c>
      <c r="C19" s="20">
        <v>2</v>
      </c>
      <c r="D19" s="18" t="s">
        <v>13</v>
      </c>
      <c r="E19" s="10">
        <v>57540</v>
      </c>
      <c r="F19" s="27" t="s">
        <v>66</v>
      </c>
      <c r="G19" s="10"/>
      <c r="H19" s="4">
        <f t="shared" si="0"/>
        <v>56170</v>
      </c>
      <c r="I19" s="14">
        <f t="shared" si="1"/>
        <v>112340</v>
      </c>
    </row>
    <row r="20" spans="1:9" ht="26.25" thickBot="1" x14ac:dyDescent="0.25">
      <c r="A20" s="3">
        <v>14</v>
      </c>
      <c r="B20" s="18" t="s">
        <v>26</v>
      </c>
      <c r="C20" s="20">
        <v>12</v>
      </c>
      <c r="D20" s="18" t="s">
        <v>13</v>
      </c>
      <c r="E20" s="10">
        <v>12432</v>
      </c>
      <c r="F20" s="27" t="s">
        <v>67</v>
      </c>
      <c r="G20" s="10"/>
      <c r="H20" s="4">
        <f t="shared" si="0"/>
        <v>12136</v>
      </c>
      <c r="I20" s="14">
        <f t="shared" si="1"/>
        <v>145632</v>
      </c>
    </row>
    <row r="21" spans="1:9" ht="26.25" thickBot="1" x14ac:dyDescent="0.25">
      <c r="A21" s="3">
        <v>15</v>
      </c>
      <c r="B21" s="18" t="s">
        <v>27</v>
      </c>
      <c r="C21" s="20">
        <v>12</v>
      </c>
      <c r="D21" s="18" t="s">
        <v>13</v>
      </c>
      <c r="E21" s="30">
        <v>6226.5</v>
      </c>
      <c r="F21" s="27" t="s">
        <v>68</v>
      </c>
      <c r="G21" s="10"/>
      <c r="H21" s="4">
        <f t="shared" si="0"/>
        <v>6078.25</v>
      </c>
      <c r="I21" s="14">
        <f t="shared" si="1"/>
        <v>72939</v>
      </c>
    </row>
    <row r="22" spans="1:9" ht="13.5" thickBot="1" x14ac:dyDescent="0.25">
      <c r="A22" s="3">
        <v>16</v>
      </c>
      <c r="B22" s="18" t="s">
        <v>28</v>
      </c>
      <c r="C22" s="20">
        <v>12</v>
      </c>
      <c r="D22" s="18" t="s">
        <v>13</v>
      </c>
      <c r="E22" s="30">
        <v>2205</v>
      </c>
      <c r="F22" s="27" t="s">
        <v>69</v>
      </c>
      <c r="G22" s="10"/>
      <c r="H22" s="4">
        <f t="shared" si="0"/>
        <v>2152.5</v>
      </c>
      <c r="I22" s="14">
        <f t="shared" si="1"/>
        <v>25830</v>
      </c>
    </row>
    <row r="23" spans="1:9" ht="13.5" thickBot="1" x14ac:dyDescent="0.25">
      <c r="A23" s="3">
        <v>17</v>
      </c>
      <c r="B23" s="18" t="s">
        <v>29</v>
      </c>
      <c r="C23" s="20">
        <v>8</v>
      </c>
      <c r="D23" s="18" t="s">
        <v>13</v>
      </c>
      <c r="E23" s="30">
        <v>24591</v>
      </c>
      <c r="F23" s="27" t="s">
        <v>70</v>
      </c>
      <c r="G23" s="10"/>
      <c r="H23" s="4">
        <f t="shared" si="0"/>
        <v>24005.5</v>
      </c>
      <c r="I23" s="14">
        <f t="shared" si="1"/>
        <v>192044</v>
      </c>
    </row>
    <row r="24" spans="1:9" ht="26.25" thickBot="1" x14ac:dyDescent="0.25">
      <c r="A24" s="3">
        <v>18</v>
      </c>
      <c r="B24" s="18" t="s">
        <v>30</v>
      </c>
      <c r="C24" s="20">
        <v>4</v>
      </c>
      <c r="D24" s="18" t="s">
        <v>13</v>
      </c>
      <c r="E24" s="30">
        <v>1197</v>
      </c>
      <c r="F24" s="27" t="s">
        <v>71</v>
      </c>
      <c r="G24" s="10"/>
      <c r="H24" s="4">
        <f t="shared" si="0"/>
        <v>1168.5</v>
      </c>
      <c r="I24" s="14">
        <f t="shared" si="1"/>
        <v>4674</v>
      </c>
    </row>
    <row r="25" spans="1:9" ht="26.25" thickBot="1" x14ac:dyDescent="0.25">
      <c r="A25" s="3">
        <v>19</v>
      </c>
      <c r="B25" s="18" t="s">
        <v>31</v>
      </c>
      <c r="C25" s="20">
        <v>4</v>
      </c>
      <c r="D25" s="18" t="s">
        <v>13</v>
      </c>
      <c r="E25" s="30">
        <v>1228.5</v>
      </c>
      <c r="F25" s="27" t="s">
        <v>72</v>
      </c>
      <c r="G25" s="10"/>
      <c r="H25" s="4">
        <f t="shared" si="0"/>
        <v>1199.25</v>
      </c>
      <c r="I25" s="14">
        <f t="shared" si="1"/>
        <v>4797</v>
      </c>
    </row>
    <row r="26" spans="1:9" ht="26.25" thickBot="1" x14ac:dyDescent="0.25">
      <c r="A26" s="3">
        <v>20</v>
      </c>
      <c r="B26" s="18" t="s">
        <v>32</v>
      </c>
      <c r="C26" s="20">
        <v>4</v>
      </c>
      <c r="D26" s="18" t="s">
        <v>13</v>
      </c>
      <c r="E26" s="30">
        <v>808.5</v>
      </c>
      <c r="F26" s="27">
        <v>770</v>
      </c>
      <c r="G26" s="10"/>
      <c r="H26" s="4">
        <f t="shared" si="0"/>
        <v>789.25</v>
      </c>
      <c r="I26" s="14">
        <f t="shared" si="1"/>
        <v>3157</v>
      </c>
    </row>
    <row r="27" spans="1:9" ht="13.5" thickBot="1" x14ac:dyDescent="0.25">
      <c r="A27" s="3">
        <v>21</v>
      </c>
      <c r="B27" s="18" t="s">
        <v>33</v>
      </c>
      <c r="C27" s="20">
        <v>4</v>
      </c>
      <c r="D27" s="18" t="s">
        <v>13</v>
      </c>
      <c r="E27" s="30">
        <v>3528</v>
      </c>
      <c r="F27" s="27" t="s">
        <v>73</v>
      </c>
      <c r="G27" s="10"/>
      <c r="H27" s="4">
        <f t="shared" si="0"/>
        <v>3444</v>
      </c>
      <c r="I27" s="14">
        <f t="shared" si="1"/>
        <v>13776</v>
      </c>
    </row>
    <row r="28" spans="1:9" ht="26.25" thickBot="1" x14ac:dyDescent="0.25">
      <c r="A28" s="3">
        <v>22</v>
      </c>
      <c r="B28" s="18" t="s">
        <v>34</v>
      </c>
      <c r="C28" s="20">
        <v>4</v>
      </c>
      <c r="D28" s="18" t="s">
        <v>13</v>
      </c>
      <c r="E28" s="30">
        <v>1512</v>
      </c>
      <c r="F28" s="27" t="s">
        <v>74</v>
      </c>
      <c r="G28" s="10"/>
      <c r="H28" s="4">
        <f t="shared" si="0"/>
        <v>1476</v>
      </c>
      <c r="I28" s="14">
        <f t="shared" si="1"/>
        <v>5904</v>
      </c>
    </row>
    <row r="29" spans="1:9" ht="26.25" thickBot="1" x14ac:dyDescent="0.25">
      <c r="A29" s="3">
        <v>23</v>
      </c>
      <c r="B29" s="18" t="s">
        <v>35</v>
      </c>
      <c r="C29" s="20">
        <v>1</v>
      </c>
      <c r="D29" s="18" t="s">
        <v>13</v>
      </c>
      <c r="E29" s="30">
        <v>24937.5</v>
      </c>
      <c r="F29" s="27" t="s">
        <v>75</v>
      </c>
      <c r="G29" s="10"/>
      <c r="H29" s="4">
        <f t="shared" si="0"/>
        <v>24343.75</v>
      </c>
      <c r="I29" s="14">
        <f t="shared" si="1"/>
        <v>24343.75</v>
      </c>
    </row>
    <row r="30" spans="1:9" ht="13.5" thickBot="1" x14ac:dyDescent="0.25">
      <c r="A30" s="3">
        <v>24</v>
      </c>
      <c r="B30" s="18" t="s">
        <v>36</v>
      </c>
      <c r="C30" s="20">
        <v>8</v>
      </c>
      <c r="D30" s="18" t="s">
        <v>13</v>
      </c>
      <c r="E30" s="30">
        <v>17010</v>
      </c>
      <c r="F30" s="27" t="s">
        <v>76</v>
      </c>
      <c r="G30" s="10"/>
      <c r="H30" s="4">
        <f t="shared" si="0"/>
        <v>16605</v>
      </c>
      <c r="I30" s="14">
        <f t="shared" si="1"/>
        <v>132840</v>
      </c>
    </row>
    <row r="31" spans="1:9" ht="13.5" thickBot="1" x14ac:dyDescent="0.25">
      <c r="A31" s="3">
        <v>25</v>
      </c>
      <c r="B31" s="18" t="s">
        <v>37</v>
      </c>
      <c r="C31" s="20">
        <v>20</v>
      </c>
      <c r="D31" s="18" t="s">
        <v>13</v>
      </c>
      <c r="E31" s="30">
        <v>1879.5</v>
      </c>
      <c r="F31" s="27" t="s">
        <v>77</v>
      </c>
      <c r="G31" s="10"/>
      <c r="H31" s="4">
        <f t="shared" si="0"/>
        <v>1834.75</v>
      </c>
      <c r="I31" s="14">
        <f t="shared" si="1"/>
        <v>36695</v>
      </c>
    </row>
    <row r="32" spans="1:9" ht="13.5" thickBot="1" x14ac:dyDescent="0.25">
      <c r="A32" s="3">
        <v>26</v>
      </c>
      <c r="B32" s="18" t="s">
        <v>38</v>
      </c>
      <c r="C32" s="20">
        <v>20</v>
      </c>
      <c r="D32" s="18" t="s">
        <v>13</v>
      </c>
      <c r="E32" s="30">
        <v>3034.5</v>
      </c>
      <c r="F32" s="27" t="s">
        <v>78</v>
      </c>
      <c r="G32" s="10"/>
      <c r="H32" s="4">
        <f t="shared" si="0"/>
        <v>2962.25</v>
      </c>
      <c r="I32" s="14">
        <f t="shared" si="1"/>
        <v>59245</v>
      </c>
    </row>
    <row r="33" spans="1:9" ht="13.5" thickBot="1" x14ac:dyDescent="0.25">
      <c r="A33" s="3">
        <v>27</v>
      </c>
      <c r="B33" s="18" t="s">
        <v>39</v>
      </c>
      <c r="C33" s="20">
        <v>20</v>
      </c>
      <c r="D33" s="18" t="s">
        <v>13</v>
      </c>
      <c r="E33" s="30">
        <v>2614.5</v>
      </c>
      <c r="F33" s="27" t="s">
        <v>79</v>
      </c>
      <c r="G33" s="10"/>
      <c r="H33" s="4">
        <f t="shared" si="0"/>
        <v>2552.25</v>
      </c>
      <c r="I33" s="14">
        <f t="shared" si="1"/>
        <v>51045</v>
      </c>
    </row>
    <row r="34" spans="1:9" ht="13.5" thickBot="1" x14ac:dyDescent="0.25">
      <c r="A34" s="3">
        <v>28</v>
      </c>
      <c r="B34" s="18" t="s">
        <v>40</v>
      </c>
      <c r="C34" s="20">
        <v>20</v>
      </c>
      <c r="D34" s="18" t="s">
        <v>13</v>
      </c>
      <c r="E34" s="30">
        <v>4053</v>
      </c>
      <c r="F34" s="27" t="s">
        <v>80</v>
      </c>
      <c r="G34" s="10"/>
      <c r="H34" s="4">
        <f t="shared" si="0"/>
        <v>3956.5</v>
      </c>
      <c r="I34" s="14">
        <f t="shared" si="1"/>
        <v>79130</v>
      </c>
    </row>
    <row r="35" spans="1:9" ht="26.25" thickBot="1" x14ac:dyDescent="0.25">
      <c r="A35" s="3">
        <v>29</v>
      </c>
      <c r="B35" s="18" t="s">
        <v>41</v>
      </c>
      <c r="C35" s="20">
        <v>1</v>
      </c>
      <c r="D35" s="18" t="s">
        <v>13</v>
      </c>
      <c r="E35" s="30">
        <v>113295</v>
      </c>
      <c r="F35" s="27" t="s">
        <v>81</v>
      </c>
      <c r="G35" s="10"/>
      <c r="H35" s="4">
        <f t="shared" si="0"/>
        <v>110597.5</v>
      </c>
      <c r="I35" s="14">
        <f t="shared" si="1"/>
        <v>110597.5</v>
      </c>
    </row>
    <row r="36" spans="1:9" ht="26.25" thickBot="1" x14ac:dyDescent="0.25">
      <c r="A36" s="3">
        <v>30</v>
      </c>
      <c r="B36" s="21" t="s">
        <v>42</v>
      </c>
      <c r="C36" s="22">
        <v>12</v>
      </c>
      <c r="D36" s="21" t="s">
        <v>13</v>
      </c>
      <c r="E36" s="30">
        <v>13209</v>
      </c>
      <c r="F36" s="28" t="s">
        <v>82</v>
      </c>
      <c r="G36" s="10"/>
      <c r="H36" s="4">
        <f t="shared" si="0"/>
        <v>12894.5</v>
      </c>
      <c r="I36" s="14">
        <f t="shared" si="1"/>
        <v>154734</v>
      </c>
    </row>
    <row r="37" spans="1:9" ht="26.25" thickBot="1" x14ac:dyDescent="0.25">
      <c r="A37" s="3">
        <v>31</v>
      </c>
      <c r="B37" s="23" t="s">
        <v>43</v>
      </c>
      <c r="C37" s="24">
        <v>2</v>
      </c>
      <c r="D37" s="23" t="s">
        <v>13</v>
      </c>
      <c r="E37" s="30">
        <v>23688</v>
      </c>
      <c r="F37" s="29" t="s">
        <v>83</v>
      </c>
      <c r="G37" s="10"/>
      <c r="H37" s="4">
        <f t="shared" si="0"/>
        <v>23124</v>
      </c>
      <c r="I37" s="14">
        <f t="shared" si="1"/>
        <v>46248</v>
      </c>
    </row>
    <row r="38" spans="1:9" ht="13.5" thickBot="1" x14ac:dyDescent="0.25">
      <c r="A38" s="3">
        <v>32</v>
      </c>
      <c r="B38" s="25" t="s">
        <v>44</v>
      </c>
      <c r="C38" s="26">
        <v>5</v>
      </c>
      <c r="D38" s="25" t="s">
        <v>13</v>
      </c>
      <c r="E38" s="30">
        <v>3381</v>
      </c>
      <c r="F38" s="29">
        <v>3220</v>
      </c>
      <c r="G38" s="10"/>
      <c r="H38" s="4">
        <f t="shared" si="0"/>
        <v>3300.5</v>
      </c>
      <c r="I38" s="14">
        <f t="shared" si="1"/>
        <v>16502.5</v>
      </c>
    </row>
    <row r="39" spans="1:9" ht="13.5" thickBot="1" x14ac:dyDescent="0.25">
      <c r="A39" s="3">
        <v>33</v>
      </c>
      <c r="B39" s="25" t="s">
        <v>45</v>
      </c>
      <c r="C39" s="26">
        <v>5</v>
      </c>
      <c r="D39" s="25" t="s">
        <v>13</v>
      </c>
      <c r="E39" s="30">
        <v>3570</v>
      </c>
      <c r="F39" s="29">
        <v>3400</v>
      </c>
      <c r="G39" s="10"/>
      <c r="H39" s="4">
        <f t="shared" si="0"/>
        <v>3485</v>
      </c>
      <c r="I39" s="14">
        <f t="shared" si="1"/>
        <v>17425</v>
      </c>
    </row>
    <row r="40" spans="1:9" ht="13.5" thickBot="1" x14ac:dyDescent="0.25">
      <c r="A40" s="3">
        <v>34</v>
      </c>
      <c r="B40" s="25" t="s">
        <v>46</v>
      </c>
      <c r="C40" s="26">
        <v>5</v>
      </c>
      <c r="D40" s="25" t="s">
        <v>13</v>
      </c>
      <c r="E40" s="30">
        <v>3832.5</v>
      </c>
      <c r="F40" s="29">
        <v>3650</v>
      </c>
      <c r="G40" s="10"/>
      <c r="H40" s="4">
        <f t="shared" si="0"/>
        <v>3741.25</v>
      </c>
      <c r="I40" s="14">
        <f t="shared" si="1"/>
        <v>18706.25</v>
      </c>
    </row>
    <row r="41" spans="1:9" ht="13.5" thickBot="1" x14ac:dyDescent="0.25">
      <c r="A41" s="3">
        <v>35</v>
      </c>
      <c r="B41" s="25" t="s">
        <v>47</v>
      </c>
      <c r="C41" s="26">
        <v>5</v>
      </c>
      <c r="D41" s="25" t="s">
        <v>13</v>
      </c>
      <c r="E41" s="30">
        <v>4987.5</v>
      </c>
      <c r="F41" s="29">
        <v>4750</v>
      </c>
      <c r="G41" s="10"/>
      <c r="H41" s="4">
        <f t="shared" si="0"/>
        <v>4868.75</v>
      </c>
      <c r="I41" s="14">
        <f t="shared" si="1"/>
        <v>24343.75</v>
      </c>
    </row>
    <row r="42" spans="1:9" ht="13.5" thickBot="1" x14ac:dyDescent="0.25">
      <c r="A42" s="3">
        <v>36</v>
      </c>
      <c r="B42" s="25" t="s">
        <v>48</v>
      </c>
      <c r="C42" s="26">
        <v>5</v>
      </c>
      <c r="D42" s="25" t="s">
        <v>13</v>
      </c>
      <c r="E42" s="30">
        <v>8505</v>
      </c>
      <c r="F42" s="29">
        <v>8100</v>
      </c>
      <c r="G42" s="10"/>
      <c r="H42" s="4">
        <f t="shared" si="0"/>
        <v>8302.5</v>
      </c>
      <c r="I42" s="14">
        <f t="shared" si="1"/>
        <v>41512.5</v>
      </c>
    </row>
    <row r="43" spans="1:9" ht="13.5" thickBot="1" x14ac:dyDescent="0.25">
      <c r="A43" s="3">
        <v>37</v>
      </c>
      <c r="B43" s="25" t="s">
        <v>49</v>
      </c>
      <c r="C43" s="26">
        <v>2</v>
      </c>
      <c r="D43" s="25" t="s">
        <v>13</v>
      </c>
      <c r="E43" s="30">
        <v>56910</v>
      </c>
      <c r="F43" s="29">
        <v>54200</v>
      </c>
      <c r="G43" s="10"/>
      <c r="H43" s="4">
        <f t="shared" si="0"/>
        <v>55555</v>
      </c>
      <c r="I43" s="14">
        <f t="shared" si="1"/>
        <v>111110</v>
      </c>
    </row>
    <row r="44" spans="1:9" ht="26.25" thickBot="1" x14ac:dyDescent="0.25">
      <c r="A44" s="3">
        <v>38</v>
      </c>
      <c r="B44" s="25" t="s">
        <v>50</v>
      </c>
      <c r="C44" s="26">
        <v>50</v>
      </c>
      <c r="D44" s="25" t="s">
        <v>13</v>
      </c>
      <c r="E44" s="30">
        <v>5628</v>
      </c>
      <c r="F44" s="29">
        <v>5360</v>
      </c>
      <c r="G44" s="10"/>
      <c r="H44" s="4">
        <f t="shared" si="0"/>
        <v>5494</v>
      </c>
      <c r="I44" s="14">
        <f t="shared" si="1"/>
        <v>274700</v>
      </c>
    </row>
    <row r="45" spans="1:9" ht="13.5" thickBot="1" x14ac:dyDescent="0.25">
      <c r="A45" s="3">
        <v>39</v>
      </c>
      <c r="B45" s="25" t="s">
        <v>51</v>
      </c>
      <c r="C45" s="26">
        <v>5</v>
      </c>
      <c r="D45" s="25" t="s">
        <v>13</v>
      </c>
      <c r="E45" s="30">
        <v>5407.5</v>
      </c>
      <c r="F45" s="29">
        <v>5150</v>
      </c>
      <c r="G45" s="10"/>
      <c r="H45" s="4">
        <f t="shared" si="0"/>
        <v>5278.75</v>
      </c>
      <c r="I45" s="14">
        <f t="shared" si="1"/>
        <v>26393.75</v>
      </c>
    </row>
    <row r="46" spans="1:9" ht="13.5" thickBot="1" x14ac:dyDescent="0.25">
      <c r="A46" s="3">
        <v>40</v>
      </c>
      <c r="B46" s="25" t="s">
        <v>52</v>
      </c>
      <c r="C46" s="26">
        <v>10</v>
      </c>
      <c r="D46" s="25" t="s">
        <v>13</v>
      </c>
      <c r="E46" s="30">
        <v>2467.5</v>
      </c>
      <c r="F46" s="29">
        <v>2350</v>
      </c>
      <c r="G46" s="10"/>
      <c r="H46" s="4">
        <f t="shared" si="0"/>
        <v>2408.75</v>
      </c>
      <c r="I46" s="14">
        <f t="shared" si="1"/>
        <v>24087.5</v>
      </c>
    </row>
    <row r="47" spans="1:9" ht="13.5" thickBot="1" x14ac:dyDescent="0.25">
      <c r="A47" s="3">
        <v>41</v>
      </c>
      <c r="B47" s="25" t="s">
        <v>53</v>
      </c>
      <c r="C47" s="26">
        <v>5</v>
      </c>
      <c r="D47" s="25" t="s">
        <v>13</v>
      </c>
      <c r="E47" s="30">
        <v>6951</v>
      </c>
      <c r="F47" s="29">
        <v>6620</v>
      </c>
      <c r="G47" s="10"/>
      <c r="H47" s="4">
        <f t="shared" si="0"/>
        <v>6785.5</v>
      </c>
      <c r="I47" s="14">
        <f t="shared" si="1"/>
        <v>33927.5</v>
      </c>
    </row>
    <row r="48" spans="1:9" ht="29.25" customHeight="1" x14ac:dyDescent="0.2">
      <c r="A48" s="15"/>
      <c r="B48" s="15"/>
      <c r="C48" s="15"/>
      <c r="D48" s="15"/>
      <c r="E48" s="12"/>
      <c r="F48" s="16"/>
      <c r="G48" s="12"/>
      <c r="H48" s="14" t="s">
        <v>10</v>
      </c>
      <c r="I48" s="17">
        <f>SUM(I7:I47)</f>
        <v>3624256.5</v>
      </c>
    </row>
  </sheetData>
  <mergeCells count="8">
    <mergeCell ref="B2:S2"/>
    <mergeCell ref="D5:D6"/>
    <mergeCell ref="E5:G5"/>
    <mergeCell ref="B5:B6"/>
    <mergeCell ref="A5:A6"/>
    <mergeCell ref="H5:H6"/>
    <mergeCell ref="C5:C6"/>
    <mergeCell ref="I5:I6"/>
  </mergeCells>
  <printOptions horizontalCentered="1"/>
  <pageMargins left="0.39370078740157483" right="0.19685039370078741" top="0.19685039370078741" bottom="0.19685039370078741" header="0" footer="0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поставка шин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2026-07-06T10:21:49Z</dcterms:modified>
</cp:coreProperties>
</file>