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E26BB8B5-C9DA-484A-A5E9-9A949E269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1" l="1"/>
</calcChain>
</file>

<file path=xl/sharedStrings.xml><?xml version="1.0" encoding="utf-8"?>
<sst xmlns="http://schemas.openxmlformats.org/spreadsheetml/2006/main" count="1144" uniqueCount="295">
  <si>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</si>
  <si>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</si>
  <si>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</si>
  <si>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</si>
  <si>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</si>
  <si>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</si>
  <si>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</si>
  <si>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</si>
  <si>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</si>
  <si>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</si>
  <si>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</si>
  <si>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</si>
  <si>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</si>
  <si>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</si>
  <si>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</si>
  <si>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</si>
  <si>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</si>
  <si>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</si>
  <si>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</si>
  <si>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</si>
  <si>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</si>
  <si>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</si>
  <si>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</si>
  <si>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</si>
  <si>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</si>
  <si>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</si>
  <si>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</si>
  <si>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</si>
  <si>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</si>
  <si>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</si>
  <si>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</si>
  <si>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</si>
  <si>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</si>
  <si>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</si>
  <si>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</si>
  <si>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</si>
  <si>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</si>
  <si>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</si>
  <si>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</si>
  <si>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</si>
  <si>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</si>
  <si>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</si>
  <si>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</si>
  <si>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</si>
  <si>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</si>
  <si>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</si>
  <si>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</si>
  <si>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</si>
  <si>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</si>
  <si>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</si>
  <si>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</si>
  <si>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</si>
  <si>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Диван малый</t>
  </si>
  <si>
    <t>шт</t>
  </si>
  <si>
    <t xml:space="preserve">80 629,00 </t>
  </si>
  <si>
    <t xml:space="preserve">83 449,00 </t>
  </si>
  <si>
    <t xml:space="preserve">82 350,00 </t>
  </si>
  <si>
    <t>2</t>
  </si>
  <si>
    <t>Стеллаж</t>
  </si>
  <si>
    <t xml:space="preserve">24 365,50 </t>
  </si>
  <si>
    <t xml:space="preserve">24 285,60 </t>
  </si>
  <si>
    <t>3</t>
  </si>
  <si>
    <t>Лего-стена</t>
  </si>
  <si>
    <t xml:space="preserve">82 357,00 </t>
  </si>
  <si>
    <t xml:space="preserve">83 657,00 </t>
  </si>
  <si>
    <t xml:space="preserve">83 500,00 </t>
  </si>
  <si>
    <t>4</t>
  </si>
  <si>
    <t>Лего-стол</t>
  </si>
  <si>
    <t xml:space="preserve">41 313,00 </t>
  </si>
  <si>
    <t xml:space="preserve">43 155,00 </t>
  </si>
  <si>
    <t xml:space="preserve">42 089,00 </t>
  </si>
  <si>
    <t>5</t>
  </si>
  <si>
    <t>Пуф мягкий со столиком</t>
  </si>
  <si>
    <t xml:space="preserve">33 824,00 </t>
  </si>
  <si>
    <t xml:space="preserve">34 675,00 </t>
  </si>
  <si>
    <t xml:space="preserve">34 125,00 </t>
  </si>
  <si>
    <t>6</t>
  </si>
  <si>
    <t>Стол малый</t>
  </si>
  <si>
    <t xml:space="preserve">29 374,11 </t>
  </si>
  <si>
    <t xml:space="preserve">31 120,00 </t>
  </si>
  <si>
    <t xml:space="preserve">30 547,00 </t>
  </si>
  <si>
    <t>7</t>
  </si>
  <si>
    <t>гантельный ряд вертикальный со стойкой гантели</t>
  </si>
  <si>
    <t>компл</t>
  </si>
  <si>
    <t xml:space="preserve">33 544,00 </t>
  </si>
  <si>
    <t xml:space="preserve">34 680,00 </t>
  </si>
  <si>
    <t xml:space="preserve">34 180,00 </t>
  </si>
  <si>
    <t>8</t>
  </si>
  <si>
    <t>тренажер силовой комплекс DFC D7007</t>
  </si>
  <si>
    <t xml:space="preserve">79 446,00 </t>
  </si>
  <si>
    <t xml:space="preserve">79 940,00 </t>
  </si>
  <si>
    <t xml:space="preserve">79 540,00 </t>
  </si>
  <si>
    <t>9</t>
  </si>
  <si>
    <t>резинки для фитнеса</t>
  </si>
  <si>
    <t xml:space="preserve">2 163,00 </t>
  </si>
  <si>
    <t xml:space="preserve">2 660,00 </t>
  </si>
  <si>
    <t xml:space="preserve">2 560,00 </t>
  </si>
  <si>
    <t>10</t>
  </si>
  <si>
    <t>Шведская стенка "Звезда"№5 светло-серый</t>
  </si>
  <si>
    <t xml:space="preserve">23 318,00 </t>
  </si>
  <si>
    <t xml:space="preserve">24 410,00 </t>
  </si>
  <si>
    <t xml:space="preserve">23 910,00 </t>
  </si>
  <si>
    <t>11</t>
  </si>
  <si>
    <t>коврики для йоги</t>
  </si>
  <si>
    <t xml:space="preserve">1 312,00 </t>
  </si>
  <si>
    <t xml:space="preserve">2 000,00 </t>
  </si>
  <si>
    <t xml:space="preserve">1 950,00 </t>
  </si>
  <si>
    <t>12</t>
  </si>
  <si>
    <t>Гриф и блины</t>
  </si>
  <si>
    <t xml:space="preserve">50 824,00 </t>
  </si>
  <si>
    <t xml:space="preserve">51 990,00 </t>
  </si>
  <si>
    <t xml:space="preserve">51 490,00 </t>
  </si>
  <si>
    <t>13</t>
  </si>
  <si>
    <t>гири</t>
  </si>
  <si>
    <t xml:space="preserve">8 640,00 </t>
  </si>
  <si>
    <t xml:space="preserve">9 100,00 </t>
  </si>
  <si>
    <t xml:space="preserve">9 050,00 </t>
  </si>
  <si>
    <t>14</t>
  </si>
  <si>
    <t xml:space="preserve">15 200,00 </t>
  </si>
  <si>
    <t xml:space="preserve">16 000,00 </t>
  </si>
  <si>
    <t xml:space="preserve">15 900,00 </t>
  </si>
  <si>
    <t>15</t>
  </si>
  <si>
    <t>бассейн сухой</t>
  </si>
  <si>
    <t xml:space="preserve">61 301,00 </t>
  </si>
  <si>
    <t xml:space="preserve">62 670,00 </t>
  </si>
  <si>
    <t xml:space="preserve">62 400,00 </t>
  </si>
  <si>
    <t>16</t>
  </si>
  <si>
    <t>скакалки</t>
  </si>
  <si>
    <t xml:space="preserve">991,00 </t>
  </si>
  <si>
    <t xml:space="preserve">1 160,00 </t>
  </si>
  <si>
    <t xml:space="preserve">1 110,00 </t>
  </si>
  <si>
    <t>17</t>
  </si>
  <si>
    <t>беговая дорожка складная ORLAUF SPARROW</t>
  </si>
  <si>
    <t xml:space="preserve">60 135,00 </t>
  </si>
  <si>
    <t xml:space="preserve">61 090,00 </t>
  </si>
  <si>
    <t xml:space="preserve">60 990,00 </t>
  </si>
  <si>
    <t>18</t>
  </si>
  <si>
    <t>виброплатформа</t>
  </si>
  <si>
    <t xml:space="preserve">12 295,00 </t>
  </si>
  <si>
    <t xml:space="preserve">13 180,00 </t>
  </si>
  <si>
    <t xml:space="preserve">12 980,00 </t>
  </si>
  <si>
    <t>19</t>
  </si>
  <si>
    <t>гиперэкспензия</t>
  </si>
  <si>
    <t xml:space="preserve">8 990,00 </t>
  </si>
  <si>
    <t xml:space="preserve">9 190,00 </t>
  </si>
  <si>
    <t xml:space="preserve">9 140,00 </t>
  </si>
  <si>
    <t>20</t>
  </si>
  <si>
    <t>велотренажер спит байк FITRONIX PHANTOM</t>
  </si>
  <si>
    <t xml:space="preserve">29 004,00 </t>
  </si>
  <si>
    <t xml:space="preserve">29 590,00 </t>
  </si>
  <si>
    <t xml:space="preserve">29 380,00 </t>
  </si>
  <si>
    <t>21</t>
  </si>
  <si>
    <t>детский настенный умный тренажер для бокса</t>
  </si>
  <si>
    <t xml:space="preserve">5 008,00 </t>
  </si>
  <si>
    <t xml:space="preserve">5 670,00 </t>
  </si>
  <si>
    <t xml:space="preserve">5 470,00 </t>
  </si>
  <si>
    <t>22</t>
  </si>
  <si>
    <t>Стол-трансформер</t>
  </si>
  <si>
    <t xml:space="preserve">42 159,00 </t>
  </si>
  <si>
    <t xml:space="preserve">43 126,00 </t>
  </si>
  <si>
    <t xml:space="preserve">42 895,00 </t>
  </si>
  <si>
    <t>23</t>
  </si>
  <si>
    <t>Стулья раскладные</t>
  </si>
  <si>
    <t xml:space="preserve">4 302,00 </t>
  </si>
  <si>
    <t xml:space="preserve">4 540,00 </t>
  </si>
  <si>
    <t xml:space="preserve">4 420,00 </t>
  </si>
  <si>
    <t>24</t>
  </si>
  <si>
    <t>Проектор</t>
  </si>
  <si>
    <t xml:space="preserve">91 499,00 </t>
  </si>
  <si>
    <t xml:space="preserve">92 750,00 </t>
  </si>
  <si>
    <t xml:space="preserve">92 500,00 </t>
  </si>
  <si>
    <t>25</t>
  </si>
  <si>
    <t>Экран антиблик</t>
  </si>
  <si>
    <t xml:space="preserve">80 499,00 </t>
  </si>
  <si>
    <t xml:space="preserve">82 699,00 </t>
  </si>
  <si>
    <t xml:space="preserve">81 599,00 </t>
  </si>
  <si>
    <t>26</t>
  </si>
  <si>
    <t>Ноутбук</t>
  </si>
  <si>
    <t xml:space="preserve">129 499,00 </t>
  </si>
  <si>
    <t xml:space="preserve">130 599,00 </t>
  </si>
  <si>
    <t xml:space="preserve">129 799,00 </t>
  </si>
  <si>
    <t>27</t>
  </si>
  <si>
    <t>Тумба-комод</t>
  </si>
  <si>
    <t xml:space="preserve">56 822,00 </t>
  </si>
  <si>
    <t xml:space="preserve">57 000,00 </t>
  </si>
  <si>
    <t xml:space="preserve">56 995,00 </t>
  </si>
  <si>
    <t>28</t>
  </si>
  <si>
    <t>Игра «на крючке»</t>
  </si>
  <si>
    <t xml:space="preserve">15 133,00 </t>
  </si>
  <si>
    <t xml:space="preserve">15 333,00 </t>
  </si>
  <si>
    <t xml:space="preserve">15 233,00 </t>
  </si>
  <si>
    <t>29</t>
  </si>
  <si>
    <t>Игра Нашару</t>
  </si>
  <si>
    <t xml:space="preserve">18 133,00 </t>
  </si>
  <si>
    <t xml:space="preserve">18 333,00 </t>
  </si>
  <si>
    <t xml:space="preserve">18 233,00 </t>
  </si>
  <si>
    <t>30</t>
  </si>
  <si>
    <t>Игра «21 шар»</t>
  </si>
  <si>
    <t xml:space="preserve">15 931,00 </t>
  </si>
  <si>
    <t xml:space="preserve">16 241,00 </t>
  </si>
  <si>
    <t xml:space="preserve">16 131,00 </t>
  </si>
  <si>
    <t>31</t>
  </si>
  <si>
    <t>Игра Эластика</t>
  </si>
  <si>
    <t xml:space="preserve">16 231,00 </t>
  </si>
  <si>
    <t xml:space="preserve">16 451,00 </t>
  </si>
  <si>
    <t xml:space="preserve">16 341,00 </t>
  </si>
  <si>
    <t>32</t>
  </si>
  <si>
    <t>Игра Башня</t>
  </si>
  <si>
    <t xml:space="preserve">16 931,00 </t>
  </si>
  <si>
    <t xml:space="preserve">17 151,00 </t>
  </si>
  <si>
    <t xml:space="preserve">17 041,00 </t>
  </si>
  <si>
    <t>33</t>
  </si>
  <si>
    <t>Игра Пилос</t>
  </si>
  <si>
    <t xml:space="preserve">17 931,00 </t>
  </si>
  <si>
    <t xml:space="preserve">18 041,00 </t>
  </si>
  <si>
    <t xml:space="preserve">17 941,00 </t>
  </si>
  <si>
    <t>34</t>
  </si>
  <si>
    <t>Командный аттракцион Дженга</t>
  </si>
  <si>
    <t xml:space="preserve">54 600,00 </t>
  </si>
  <si>
    <t xml:space="preserve">55 000,00 </t>
  </si>
  <si>
    <t xml:space="preserve">54 700,00 </t>
  </si>
  <si>
    <t>35</t>
  </si>
  <si>
    <t>Командный аттракцион Гигантская сковорода</t>
  </si>
  <si>
    <t xml:space="preserve">75 900,00 </t>
  </si>
  <si>
    <t xml:space="preserve">76 200,00 </t>
  </si>
  <si>
    <t xml:space="preserve">76 000,00 </t>
  </si>
  <si>
    <t>36</t>
  </si>
  <si>
    <t>Герметичный командный аттракцион Олень</t>
  </si>
  <si>
    <t xml:space="preserve">35 400,00 </t>
  </si>
  <si>
    <t xml:space="preserve">35 550,00 </t>
  </si>
  <si>
    <t xml:space="preserve">35 450,00 </t>
  </si>
  <si>
    <t>37</t>
  </si>
  <si>
    <t>Командный аттракцион Забег в ведрах (пара)</t>
  </si>
  <si>
    <t xml:space="preserve">33 750,00 </t>
  </si>
  <si>
    <t xml:space="preserve">33 900,00 </t>
  </si>
  <si>
    <t xml:space="preserve">33 800,00 </t>
  </si>
  <si>
    <t>38</t>
  </si>
  <si>
    <t>Герметичный командный аттракцион Бомбардиры</t>
  </si>
  <si>
    <t xml:space="preserve">98 400,00 </t>
  </si>
  <si>
    <t xml:space="preserve">98 650,00 </t>
  </si>
  <si>
    <t xml:space="preserve">98 450,00 </t>
  </si>
  <si>
    <t>39</t>
  </si>
  <si>
    <t>Пьедестал для награждения (для 1 человека)</t>
  </si>
  <si>
    <t xml:space="preserve">52 200,00 </t>
  </si>
  <si>
    <t xml:space="preserve">52 750,00 </t>
  </si>
  <si>
    <t xml:space="preserve">52 250,00 </t>
  </si>
  <si>
    <t>40</t>
  </si>
  <si>
    <t>Игровой инвентарь на меткость с рогаткой Фруктовый замес Лайт</t>
  </si>
  <si>
    <t xml:space="preserve">95 100,00 </t>
  </si>
  <si>
    <t xml:space="preserve">95 500,00 </t>
  </si>
  <si>
    <t xml:space="preserve">95 200,00 </t>
  </si>
  <si>
    <t>41</t>
  </si>
  <si>
    <t>Мяч с ТПУ камерой Глобус</t>
  </si>
  <si>
    <t xml:space="preserve">48 000,00 </t>
  </si>
  <si>
    <t xml:space="preserve">48 500,00 </t>
  </si>
  <si>
    <t xml:space="preserve">48 100,00 </t>
  </si>
  <si>
    <t>42</t>
  </si>
  <si>
    <t>Кубки комплект</t>
  </si>
  <si>
    <t xml:space="preserve">1 065,00 </t>
  </si>
  <si>
    <t xml:space="preserve">1 100,00 </t>
  </si>
  <si>
    <t xml:space="preserve">1 092,00 </t>
  </si>
  <si>
    <t>43</t>
  </si>
  <si>
    <t>Медали комплект</t>
  </si>
  <si>
    <t xml:space="preserve">1 182,00 </t>
  </si>
  <si>
    <t xml:space="preserve">1 205,00 </t>
  </si>
  <si>
    <t xml:space="preserve">1 195,00 </t>
  </si>
  <si>
    <t>44</t>
  </si>
  <si>
    <t>Конструктор</t>
  </si>
  <si>
    <t xml:space="preserve">25 799,20 </t>
  </si>
  <si>
    <t xml:space="preserve">26 592,00 </t>
  </si>
  <si>
    <t xml:space="preserve">26 399,00 </t>
  </si>
  <si>
    <t>45</t>
  </si>
  <si>
    <t xml:space="preserve">2 681,40 </t>
  </si>
  <si>
    <t xml:space="preserve">2 885,00 </t>
  </si>
  <si>
    <t xml:space="preserve">2 785,00 </t>
  </si>
  <si>
    <t>46</t>
  </si>
  <si>
    <t>Сенсорный стол</t>
  </si>
  <si>
    <t xml:space="preserve">30 650,00 </t>
  </si>
  <si>
    <t xml:space="preserve">30 500,00 </t>
  </si>
  <si>
    <t>47</t>
  </si>
  <si>
    <t>Комплект брендированный</t>
  </si>
  <si>
    <t xml:space="preserve">5 900,00 </t>
  </si>
  <si>
    <t xml:space="preserve">6 200,00 </t>
  </si>
  <si>
    <t xml:space="preserve">6 100,00 </t>
  </si>
  <si>
    <t>Поставщик 1</t>
  </si>
  <si>
    <t>Поставщик 2</t>
  </si>
  <si>
    <t>Поставщик 3</t>
  </si>
  <si>
    <t>Дата подготовки обоснования НМЦК:06.07.2026</t>
  </si>
  <si>
    <t>на поставку мебели и инвентаря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</si>
  <si>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</si>
  <si>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</si>
  <si>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</si>
  <si>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</si>
  <si>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</si>
  <si>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2 597331,82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</si>
</sst>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73"/>
  <sheetViews>
    <sheetView tabSelected="1" view="pageBreakPreview" topLeftCell="A52" zoomScale="66" zoomScaleNormal="100" zoomScaleSheetLayoutView="66" workbookViewId="0">
      <selection activeCell="A59" sqref="A59:AA5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44" t="s">
        <v>291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2" ht="42" customHeight="1" x14ac:dyDescent="0.25">
      <c r="A7" s="24" t="s">
        <v>289</v>
      </c>
      <c r="B7" s="24"/>
      <c r="C7" s="44" t="s">
        <v>290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2" ht="43.5" customHeight="1" x14ac:dyDescent="0.25">
      <c r="A8" s="39" t="s">
        <v>288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2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30" customHeight="1" x14ac:dyDescent="0.25">
      <c r="A10" s="24" t="s">
        <v>4</v>
      </c>
      <c r="B10" s="24" t="s">
        <v>5</v>
      </c>
      <c r="C10" s="24"/>
      <c r="D10" s="46" t="s">
        <v>6</v>
      </c>
      <c r="E10" s="24" t="s">
        <v>7</v>
      </c>
      <c r="F10" s="46" t="s">
        <v>8</v>
      </c>
      <c r="G10" s="6" t="s">
        <v>284</v>
      </c>
      <c r="H10" s="6" t="s">
        <v>285</v>
      </c>
      <c r="I10" s="6" t="s">
        <v>286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6" t="s">
        <v>292</v>
      </c>
      <c r="AD10" s="8" t="s">
        <v>28</v>
      </c>
    </row>
    <row r="11" spans="1:32" ht="45" customHeight="1" x14ac:dyDescent="0.25">
      <c r="A11" s="24"/>
      <c r="B11" s="24"/>
      <c r="C11" s="24"/>
      <c r="D11" s="46"/>
      <c r="E11" s="24"/>
      <c r="F11" s="46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6"/>
      <c r="AD11" s="10"/>
    </row>
    <row r="12" spans="1:32" ht="52.5" customHeight="1" x14ac:dyDescent="0.25">
      <c r="A12" s="11" t="s">
        <v>51</v>
      </c>
      <c r="B12" s="24" t="s">
        <v>52</v>
      </c>
      <c r="C12" s="24"/>
      <c r="D12" s="7"/>
      <c r="E12" s="11" t="s">
        <v>53</v>
      </c>
      <c r="F12" s="12">
        <v>1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1421.39</v>
      </c>
      <c r="AB12" s="6">
        <v>1.73</v>
      </c>
      <c r="AC12" s="6">
        <v>80629</v>
      </c>
      <c r="AD12" s="6">
        <v>80629</v>
      </c>
      <c r="AE12" s="13"/>
      <c r="AF12" s="13"/>
    </row>
    <row r="13" spans="1:32" ht="52.5" customHeight="1" x14ac:dyDescent="0.25">
      <c r="A13" s="11" t="s">
        <v>57</v>
      </c>
      <c r="B13" s="24" t="s">
        <v>58</v>
      </c>
      <c r="C13" s="24"/>
      <c r="D13" s="7"/>
      <c r="E13" s="11" t="s">
        <v>53</v>
      </c>
      <c r="F13" s="12">
        <v>4</v>
      </c>
      <c r="G13" s="6">
        <v>23187.9</v>
      </c>
      <c r="H13" s="6" t="s">
        <v>59</v>
      </c>
      <c r="I13" s="6" t="s">
        <v>60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658.07</v>
      </c>
      <c r="AB13" s="6">
        <v>2.75</v>
      </c>
      <c r="AC13" s="6">
        <v>23187</v>
      </c>
      <c r="AD13" s="6">
        <v>92751.6</v>
      </c>
      <c r="AE13" s="13"/>
      <c r="AF13" s="13"/>
    </row>
    <row r="14" spans="1:32" ht="52.5" customHeight="1" x14ac:dyDescent="0.25">
      <c r="A14" s="11" t="s">
        <v>61</v>
      </c>
      <c r="B14" s="24" t="s">
        <v>62</v>
      </c>
      <c r="C14" s="24"/>
      <c r="D14" s="7"/>
      <c r="E14" s="11" t="s">
        <v>53</v>
      </c>
      <c r="F14" s="12">
        <v>1</v>
      </c>
      <c r="G14" s="6" t="s">
        <v>63</v>
      </c>
      <c r="H14" s="6" t="s">
        <v>64</v>
      </c>
      <c r="I14" s="6" t="s">
        <v>65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709.59</v>
      </c>
      <c r="AB14" s="6">
        <v>0.85</v>
      </c>
      <c r="AC14" s="6">
        <v>82357</v>
      </c>
      <c r="AD14" s="6">
        <v>82357</v>
      </c>
      <c r="AE14" s="13"/>
      <c r="AF14" s="13"/>
    </row>
    <row r="15" spans="1:32" ht="52.5" customHeight="1" x14ac:dyDescent="0.25">
      <c r="A15" s="11" t="s">
        <v>66</v>
      </c>
      <c r="B15" s="24" t="s">
        <v>67</v>
      </c>
      <c r="C15" s="24"/>
      <c r="D15" s="7"/>
      <c r="E15" s="11" t="s">
        <v>53</v>
      </c>
      <c r="F15" s="12">
        <v>2</v>
      </c>
      <c r="G15" s="6" t="s">
        <v>68</v>
      </c>
      <c r="H15" s="6" t="s">
        <v>69</v>
      </c>
      <c r="I15" s="6" t="s">
        <v>70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924.8</v>
      </c>
      <c r="AB15" s="6">
        <v>2.19</v>
      </c>
      <c r="AC15" s="6">
        <v>41313</v>
      </c>
      <c r="AD15" s="6">
        <v>82626</v>
      </c>
      <c r="AE15" s="13"/>
      <c r="AF15" s="13"/>
    </row>
    <row r="16" spans="1:32" ht="52.5" customHeight="1" x14ac:dyDescent="0.25">
      <c r="A16" s="11" t="s">
        <v>71</v>
      </c>
      <c r="B16" s="24" t="s">
        <v>72</v>
      </c>
      <c r="C16" s="24"/>
      <c r="D16" s="7"/>
      <c r="E16" s="11" t="s">
        <v>53</v>
      </c>
      <c r="F16" s="12">
        <v>5</v>
      </c>
      <c r="G16" s="6" t="s">
        <v>73</v>
      </c>
      <c r="H16" s="6" t="s">
        <v>74</v>
      </c>
      <c r="I16" s="6" t="s">
        <v>75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431.53</v>
      </c>
      <c r="AB16" s="6">
        <v>1.26</v>
      </c>
      <c r="AC16" s="6">
        <v>33824</v>
      </c>
      <c r="AD16" s="6">
        <v>169120</v>
      </c>
      <c r="AE16" s="13"/>
      <c r="AF16" s="13"/>
    </row>
    <row r="17" spans="1:32" ht="52.5" customHeight="1" x14ac:dyDescent="0.25">
      <c r="A17" s="11" t="s">
        <v>76</v>
      </c>
      <c r="B17" s="24" t="s">
        <v>77</v>
      </c>
      <c r="C17" s="24"/>
      <c r="D17" s="7"/>
      <c r="E17" s="11" t="s">
        <v>53</v>
      </c>
      <c r="F17" s="12">
        <v>2</v>
      </c>
      <c r="G17" s="6" t="s">
        <v>78</v>
      </c>
      <c r="H17" s="6" t="s">
        <v>79</v>
      </c>
      <c r="I17" s="6" t="s">
        <v>80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889.96</v>
      </c>
      <c r="AB17" s="6">
        <v>2.93</v>
      </c>
      <c r="AC17" s="6">
        <v>29374.11</v>
      </c>
      <c r="AD17" s="6">
        <v>58748.22</v>
      </c>
      <c r="AE17" s="13"/>
      <c r="AF17" s="13"/>
    </row>
    <row r="18" spans="1:32" ht="52.5" customHeight="1" x14ac:dyDescent="0.25">
      <c r="A18" s="11" t="s">
        <v>81</v>
      </c>
      <c r="B18" s="24" t="s">
        <v>82</v>
      </c>
      <c r="C18" s="24"/>
      <c r="D18" s="7"/>
      <c r="E18" s="11" t="s">
        <v>83</v>
      </c>
      <c r="F18" s="12">
        <v>1</v>
      </c>
      <c r="G18" s="47" t="s">
        <v>84</v>
      </c>
      <c r="H18" s="6" t="s">
        <v>85</v>
      </c>
      <c r="I18" s="6" t="s">
        <v>86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569.36</v>
      </c>
      <c r="AB18" s="6">
        <v>1.67</v>
      </c>
      <c r="AC18" s="6">
        <v>33544</v>
      </c>
      <c r="AD18" s="6">
        <v>33544</v>
      </c>
      <c r="AE18" s="13">
        <f>G18+G19+G20*2+G21+G22*4+G23*2+G24*2+G25*2+G26+G27*4+G28+G29+G30+G31+G32</f>
        <v>475907</v>
      </c>
      <c r="AF18" s="13"/>
    </row>
    <row r="19" spans="1:32" ht="52.5" customHeight="1" x14ac:dyDescent="0.25">
      <c r="A19" s="11" t="s">
        <v>87</v>
      </c>
      <c r="B19" s="24" t="s">
        <v>88</v>
      </c>
      <c r="C19" s="24"/>
      <c r="D19" s="7"/>
      <c r="E19" s="11" t="s">
        <v>53</v>
      </c>
      <c r="F19" s="12">
        <v>1</v>
      </c>
      <c r="G19" s="47" t="s">
        <v>89</v>
      </c>
      <c r="H19" s="6" t="s">
        <v>90</v>
      </c>
      <c r="I19" s="6" t="s">
        <v>91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262.32</v>
      </c>
      <c r="AB19" s="6">
        <v>0.33</v>
      </c>
      <c r="AC19" s="6">
        <v>79446</v>
      </c>
      <c r="AD19" s="6">
        <v>79446</v>
      </c>
      <c r="AE19" s="13"/>
      <c r="AF19" s="13"/>
    </row>
    <row r="20" spans="1:32" ht="52.5" customHeight="1" x14ac:dyDescent="0.25">
      <c r="A20" s="11" t="s">
        <v>92</v>
      </c>
      <c r="B20" s="24" t="s">
        <v>93</v>
      </c>
      <c r="C20" s="24"/>
      <c r="D20" s="7"/>
      <c r="E20" s="11" t="s">
        <v>83</v>
      </c>
      <c r="F20" s="12">
        <v>2</v>
      </c>
      <c r="G20" s="47" t="s">
        <v>94</v>
      </c>
      <c r="H20" s="6" t="s">
        <v>95</v>
      </c>
      <c r="I20" s="6" t="s">
        <v>96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262.87</v>
      </c>
      <c r="AB20" s="6">
        <v>10.68</v>
      </c>
      <c r="AC20" s="6">
        <v>2163</v>
      </c>
      <c r="AD20" s="6">
        <v>4326</v>
      </c>
      <c r="AE20" s="13"/>
      <c r="AF20" s="13"/>
    </row>
    <row r="21" spans="1:32" ht="52.5" customHeight="1" x14ac:dyDescent="0.25">
      <c r="A21" s="11" t="s">
        <v>97</v>
      </c>
      <c r="B21" s="24" t="s">
        <v>98</v>
      </c>
      <c r="C21" s="24"/>
      <c r="D21" s="7"/>
      <c r="E21" s="11" t="s">
        <v>53</v>
      </c>
      <c r="F21" s="12">
        <v>1</v>
      </c>
      <c r="G21" s="47" t="s">
        <v>99</v>
      </c>
      <c r="H21" s="6" t="s">
        <v>100</v>
      </c>
      <c r="I21" s="6" t="s">
        <v>101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546.65</v>
      </c>
      <c r="AB21" s="6">
        <v>2.29</v>
      </c>
      <c r="AC21" s="6">
        <v>23318</v>
      </c>
      <c r="AD21" s="6">
        <v>23318</v>
      </c>
      <c r="AE21" s="13"/>
      <c r="AF21" s="13"/>
    </row>
    <row r="22" spans="1:32" ht="52.5" customHeight="1" x14ac:dyDescent="0.25">
      <c r="A22" s="11" t="s">
        <v>102</v>
      </c>
      <c r="B22" s="24" t="s">
        <v>103</v>
      </c>
      <c r="C22" s="24"/>
      <c r="D22" s="7"/>
      <c r="E22" s="11" t="s">
        <v>53</v>
      </c>
      <c r="F22" s="12">
        <v>4</v>
      </c>
      <c r="G22" s="47" t="s">
        <v>104</v>
      </c>
      <c r="H22" s="6" t="s">
        <v>105</v>
      </c>
      <c r="I22" s="6" t="s">
        <v>106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383.6</v>
      </c>
      <c r="AB22" s="6">
        <v>21.87</v>
      </c>
      <c r="AC22" s="6">
        <v>1312</v>
      </c>
      <c r="AD22" s="6">
        <v>5248</v>
      </c>
      <c r="AE22" s="13"/>
      <c r="AF22" s="13"/>
    </row>
    <row r="23" spans="1:32" ht="52.5" customHeight="1" x14ac:dyDescent="0.25">
      <c r="A23" s="11" t="s">
        <v>107</v>
      </c>
      <c r="B23" s="24" t="s">
        <v>108</v>
      </c>
      <c r="C23" s="24"/>
      <c r="D23" s="7"/>
      <c r="E23" s="11" t="s">
        <v>83</v>
      </c>
      <c r="F23" s="12">
        <v>2</v>
      </c>
      <c r="G23" s="47" t="s">
        <v>109</v>
      </c>
      <c r="H23" s="6" t="s">
        <v>110</v>
      </c>
      <c r="I23" s="6" t="s">
        <v>111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584.97</v>
      </c>
      <c r="AB23" s="6">
        <v>1.1399999999999999</v>
      </c>
      <c r="AC23" s="6">
        <v>50824</v>
      </c>
      <c r="AD23" s="6">
        <v>101648</v>
      </c>
      <c r="AE23" s="13"/>
      <c r="AF23" s="13"/>
    </row>
    <row r="24" spans="1:32" ht="52.5" customHeight="1" x14ac:dyDescent="0.25">
      <c r="A24" s="11" t="s">
        <v>112</v>
      </c>
      <c r="B24" s="24" t="s">
        <v>113</v>
      </c>
      <c r="C24" s="24"/>
      <c r="D24" s="7"/>
      <c r="E24" s="11" t="s">
        <v>53</v>
      </c>
      <c r="F24" s="12">
        <v>2</v>
      </c>
      <c r="G24" s="47" t="s">
        <v>114</v>
      </c>
      <c r="H24" s="6" t="s">
        <v>115</v>
      </c>
      <c r="I24" s="6" t="s">
        <v>116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252.39</v>
      </c>
      <c r="AB24" s="6">
        <v>2.83</v>
      </c>
      <c r="AC24" s="6">
        <v>8640</v>
      </c>
      <c r="AD24" s="6">
        <v>17280</v>
      </c>
      <c r="AE24" s="13"/>
      <c r="AF24" s="13"/>
    </row>
    <row r="25" spans="1:32" ht="52.5" customHeight="1" x14ac:dyDescent="0.25">
      <c r="A25" s="11" t="s">
        <v>117</v>
      </c>
      <c r="B25" s="24" t="s">
        <v>113</v>
      </c>
      <c r="C25" s="24"/>
      <c r="D25" s="7"/>
      <c r="E25" s="11" t="s">
        <v>53</v>
      </c>
      <c r="F25" s="12">
        <v>2</v>
      </c>
      <c r="G25" s="47" t="s">
        <v>118</v>
      </c>
      <c r="H25" s="6" t="s">
        <v>119</v>
      </c>
      <c r="I25" s="6" t="s">
        <v>120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435.89</v>
      </c>
      <c r="AB25" s="6">
        <v>2.78</v>
      </c>
      <c r="AC25" s="6">
        <v>15200</v>
      </c>
      <c r="AD25" s="6">
        <v>30400</v>
      </c>
      <c r="AE25" s="13"/>
      <c r="AF25" s="13"/>
    </row>
    <row r="26" spans="1:32" ht="52.5" customHeight="1" x14ac:dyDescent="0.25">
      <c r="A26" s="11" t="s">
        <v>121</v>
      </c>
      <c r="B26" s="24" t="s">
        <v>122</v>
      </c>
      <c r="C26" s="24"/>
      <c r="D26" s="7"/>
      <c r="E26" s="11" t="s">
        <v>83</v>
      </c>
      <c r="F26" s="12">
        <v>1</v>
      </c>
      <c r="G26" s="47" t="s">
        <v>123</v>
      </c>
      <c r="H26" s="6" t="s">
        <v>124</v>
      </c>
      <c r="I26" s="6" t="s">
        <v>125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725.13</v>
      </c>
      <c r="AB26" s="6">
        <v>1.17</v>
      </c>
      <c r="AC26" s="6">
        <v>61301</v>
      </c>
      <c r="AD26" s="6">
        <v>61301</v>
      </c>
      <c r="AE26" s="13"/>
      <c r="AF26" s="13"/>
    </row>
    <row r="27" spans="1:32" ht="52.5" customHeight="1" x14ac:dyDescent="0.25">
      <c r="A27" s="11" t="s">
        <v>126</v>
      </c>
      <c r="B27" s="24" t="s">
        <v>127</v>
      </c>
      <c r="C27" s="24"/>
      <c r="D27" s="7"/>
      <c r="E27" s="11" t="s">
        <v>53</v>
      </c>
      <c r="F27" s="12">
        <v>4</v>
      </c>
      <c r="G27" s="47" t="s">
        <v>128</v>
      </c>
      <c r="H27" s="6" t="s">
        <v>129</v>
      </c>
      <c r="I27" s="6" t="s">
        <v>130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 t="s">
        <v>46</v>
      </c>
      <c r="AA27" s="6">
        <v>86.82</v>
      </c>
      <c r="AB27" s="6">
        <v>7.99</v>
      </c>
      <c r="AC27" s="6">
        <v>991</v>
      </c>
      <c r="AD27" s="6">
        <v>3964</v>
      </c>
      <c r="AE27" s="13"/>
      <c r="AF27" s="13"/>
    </row>
    <row r="28" spans="1:32" ht="52.5" customHeight="1" x14ac:dyDescent="0.25">
      <c r="A28" s="11" t="s">
        <v>131</v>
      </c>
      <c r="B28" s="24" t="s">
        <v>132</v>
      </c>
      <c r="C28" s="24"/>
      <c r="D28" s="7"/>
      <c r="E28" s="11" t="s">
        <v>53</v>
      </c>
      <c r="F28" s="12">
        <v>1</v>
      </c>
      <c r="G28" s="47" t="s">
        <v>133</v>
      </c>
      <c r="H28" s="6" t="s">
        <v>134</v>
      </c>
      <c r="I28" s="6" t="s">
        <v>135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>
        <v>524.89</v>
      </c>
      <c r="AB28" s="6">
        <v>0.86</v>
      </c>
      <c r="AC28" s="6">
        <v>60135</v>
      </c>
      <c r="AD28" s="6">
        <v>60135</v>
      </c>
      <c r="AE28" s="13"/>
      <c r="AF28" s="13"/>
    </row>
    <row r="29" spans="1:32" ht="52.5" customHeight="1" x14ac:dyDescent="0.25">
      <c r="A29" s="11" t="s">
        <v>136</v>
      </c>
      <c r="B29" s="24" t="s">
        <v>137</v>
      </c>
      <c r="C29" s="24"/>
      <c r="D29" s="7"/>
      <c r="E29" s="11" t="s">
        <v>53</v>
      </c>
      <c r="F29" s="12">
        <v>1</v>
      </c>
      <c r="G29" s="47" t="s">
        <v>138</v>
      </c>
      <c r="H29" s="6" t="s">
        <v>139</v>
      </c>
      <c r="I29" s="6" t="s">
        <v>140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 t="s">
        <v>46</v>
      </c>
      <c r="AA29" s="6">
        <v>464.12</v>
      </c>
      <c r="AB29" s="6">
        <v>3.62</v>
      </c>
      <c r="AC29" s="6">
        <v>12295</v>
      </c>
      <c r="AD29" s="6">
        <v>12295</v>
      </c>
      <c r="AE29" s="13"/>
      <c r="AF29" s="13"/>
    </row>
    <row r="30" spans="1:32" ht="52.5" customHeight="1" x14ac:dyDescent="0.25">
      <c r="A30" s="11" t="s">
        <v>141</v>
      </c>
      <c r="B30" s="24" t="s">
        <v>142</v>
      </c>
      <c r="C30" s="24"/>
      <c r="D30" s="7"/>
      <c r="E30" s="11" t="s">
        <v>53</v>
      </c>
      <c r="F30" s="12">
        <v>1</v>
      </c>
      <c r="G30" s="47" t="s">
        <v>143</v>
      </c>
      <c r="H30" s="6" t="s">
        <v>144</v>
      </c>
      <c r="I30" s="6" t="s">
        <v>145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 t="s">
        <v>46</v>
      </c>
      <c r="AA30" s="6">
        <v>104.08</v>
      </c>
      <c r="AB30" s="6">
        <v>1.1399999999999999</v>
      </c>
      <c r="AC30" s="6">
        <v>8990</v>
      </c>
      <c r="AD30" s="6">
        <v>8990</v>
      </c>
      <c r="AE30" s="13"/>
      <c r="AF30" s="13"/>
    </row>
    <row r="31" spans="1:32" ht="52.5" customHeight="1" x14ac:dyDescent="0.25">
      <c r="A31" s="11" t="s">
        <v>146</v>
      </c>
      <c r="B31" s="24" t="s">
        <v>147</v>
      </c>
      <c r="C31" s="24"/>
      <c r="D31" s="7"/>
      <c r="E31" s="11" t="s">
        <v>53</v>
      </c>
      <c r="F31" s="12">
        <v>1</v>
      </c>
      <c r="G31" s="47" t="s">
        <v>148</v>
      </c>
      <c r="H31" s="6" t="s">
        <v>149</v>
      </c>
      <c r="I31" s="6" t="s">
        <v>150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 t="s">
        <v>46</v>
      </c>
      <c r="AA31" s="6">
        <v>296.89</v>
      </c>
      <c r="AB31" s="6">
        <v>1.01</v>
      </c>
      <c r="AC31" s="6">
        <v>29004</v>
      </c>
      <c r="AD31" s="6">
        <v>29004</v>
      </c>
      <c r="AE31" s="13"/>
      <c r="AF31" s="13"/>
    </row>
    <row r="32" spans="1:32" ht="52.5" customHeight="1" x14ac:dyDescent="0.25">
      <c r="A32" s="11" t="s">
        <v>151</v>
      </c>
      <c r="B32" s="24" t="s">
        <v>152</v>
      </c>
      <c r="C32" s="24"/>
      <c r="D32" s="7"/>
      <c r="E32" s="11" t="s">
        <v>53</v>
      </c>
      <c r="F32" s="12">
        <v>1</v>
      </c>
      <c r="G32" s="47" t="s">
        <v>153</v>
      </c>
      <c r="H32" s="6" t="s">
        <v>154</v>
      </c>
      <c r="I32" s="6" t="s">
        <v>155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 t="s">
        <v>46</v>
      </c>
      <c r="AA32" s="6">
        <v>339.53</v>
      </c>
      <c r="AB32" s="6">
        <v>6.31</v>
      </c>
      <c r="AC32" s="6">
        <v>5008</v>
      </c>
      <c r="AD32" s="6">
        <v>5008</v>
      </c>
      <c r="AE32" s="13"/>
      <c r="AF32" s="13"/>
    </row>
    <row r="33" spans="1:32" ht="52.5" customHeight="1" x14ac:dyDescent="0.25">
      <c r="A33" s="11" t="s">
        <v>156</v>
      </c>
      <c r="B33" s="24" t="s">
        <v>157</v>
      </c>
      <c r="C33" s="24"/>
      <c r="D33" s="7"/>
      <c r="E33" s="11" t="s">
        <v>53</v>
      </c>
      <c r="F33" s="12">
        <v>1</v>
      </c>
      <c r="G33" s="6" t="s">
        <v>158</v>
      </c>
      <c r="H33" s="6" t="s">
        <v>159</v>
      </c>
      <c r="I33" s="6" t="s">
        <v>160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 t="s">
        <v>46</v>
      </c>
      <c r="AA33" s="6">
        <v>505</v>
      </c>
      <c r="AB33" s="6">
        <v>1.18</v>
      </c>
      <c r="AC33" s="6">
        <v>42159</v>
      </c>
      <c r="AD33" s="6">
        <v>42159</v>
      </c>
      <c r="AE33" s="13"/>
      <c r="AF33" s="13"/>
    </row>
    <row r="34" spans="1:32" ht="52.5" customHeight="1" x14ac:dyDescent="0.25">
      <c r="A34" s="11" t="s">
        <v>161</v>
      </c>
      <c r="B34" s="24" t="s">
        <v>162</v>
      </c>
      <c r="C34" s="24"/>
      <c r="D34" s="7"/>
      <c r="E34" s="11" t="s">
        <v>53</v>
      </c>
      <c r="F34" s="12">
        <v>20</v>
      </c>
      <c r="G34" s="6" t="s">
        <v>163</v>
      </c>
      <c r="H34" s="6" t="s">
        <v>164</v>
      </c>
      <c r="I34" s="6" t="s">
        <v>165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 t="s">
        <v>46</v>
      </c>
      <c r="AA34" s="6">
        <v>119</v>
      </c>
      <c r="AB34" s="6">
        <v>2.69</v>
      </c>
      <c r="AC34" s="6">
        <v>4302</v>
      </c>
      <c r="AD34" s="6">
        <v>86040</v>
      </c>
      <c r="AE34" s="13"/>
      <c r="AF34" s="13"/>
    </row>
    <row r="35" spans="1:32" ht="52.5" customHeight="1" x14ac:dyDescent="0.25">
      <c r="A35" s="11" t="s">
        <v>166</v>
      </c>
      <c r="B35" s="24" t="s">
        <v>167</v>
      </c>
      <c r="C35" s="24"/>
      <c r="D35" s="7"/>
      <c r="E35" s="11" t="s">
        <v>53</v>
      </c>
      <c r="F35" s="12">
        <v>1</v>
      </c>
      <c r="G35" s="6" t="s">
        <v>168</v>
      </c>
      <c r="H35" s="6" t="s">
        <v>169</v>
      </c>
      <c r="I35" s="6" t="s">
        <v>170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 t="s">
        <v>46</v>
      </c>
      <c r="AA35" s="6">
        <v>662</v>
      </c>
      <c r="AB35" s="6">
        <v>0.72</v>
      </c>
      <c r="AC35" s="6">
        <v>91499</v>
      </c>
      <c r="AD35" s="6">
        <v>91499</v>
      </c>
      <c r="AE35" s="13"/>
      <c r="AF35" s="13"/>
    </row>
    <row r="36" spans="1:32" ht="52.5" customHeight="1" x14ac:dyDescent="0.25">
      <c r="A36" s="11" t="s">
        <v>171</v>
      </c>
      <c r="B36" s="24" t="s">
        <v>172</v>
      </c>
      <c r="C36" s="24"/>
      <c r="D36" s="7"/>
      <c r="E36" s="11" t="s">
        <v>53</v>
      </c>
      <c r="F36" s="12">
        <v>1</v>
      </c>
      <c r="G36" s="6" t="s">
        <v>173</v>
      </c>
      <c r="H36" s="6" t="s">
        <v>174</v>
      </c>
      <c r="I36" s="6" t="s">
        <v>175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 t="s">
        <v>46</v>
      </c>
      <c r="AA36" s="6">
        <v>1100</v>
      </c>
      <c r="AB36" s="6">
        <v>1.35</v>
      </c>
      <c r="AC36" s="6">
        <v>80499</v>
      </c>
      <c r="AD36" s="6">
        <v>80499</v>
      </c>
      <c r="AE36" s="13"/>
      <c r="AF36" s="13"/>
    </row>
    <row r="37" spans="1:32" ht="52.5" customHeight="1" x14ac:dyDescent="0.25">
      <c r="A37" s="11" t="s">
        <v>176</v>
      </c>
      <c r="B37" s="24" t="s">
        <v>177</v>
      </c>
      <c r="C37" s="24"/>
      <c r="D37" s="7"/>
      <c r="E37" s="11" t="s">
        <v>53</v>
      </c>
      <c r="F37" s="12">
        <v>1</v>
      </c>
      <c r="G37" s="6" t="s">
        <v>178</v>
      </c>
      <c r="H37" s="6" t="s">
        <v>179</v>
      </c>
      <c r="I37" s="6" t="s">
        <v>180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 t="s">
        <v>46</v>
      </c>
      <c r="AA37" s="6">
        <v>568.62</v>
      </c>
      <c r="AB37" s="6">
        <v>0.44</v>
      </c>
      <c r="AC37" s="6">
        <v>129499</v>
      </c>
      <c r="AD37" s="6">
        <v>129499</v>
      </c>
      <c r="AE37" s="13"/>
      <c r="AF37" s="13"/>
    </row>
    <row r="38" spans="1:32" ht="52.5" customHeight="1" x14ac:dyDescent="0.25">
      <c r="A38" s="11" t="s">
        <v>181</v>
      </c>
      <c r="B38" s="24" t="s">
        <v>182</v>
      </c>
      <c r="C38" s="24"/>
      <c r="D38" s="7"/>
      <c r="E38" s="11" t="s">
        <v>53</v>
      </c>
      <c r="F38" s="12">
        <v>1</v>
      </c>
      <c r="G38" s="6" t="s">
        <v>183</v>
      </c>
      <c r="H38" s="6" t="s">
        <v>184</v>
      </c>
      <c r="I38" s="6" t="s">
        <v>185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 t="s">
        <v>46</v>
      </c>
      <c r="AA38" s="6">
        <v>101.36</v>
      </c>
      <c r="AB38" s="6">
        <v>0.18</v>
      </c>
      <c r="AC38" s="6">
        <v>56822</v>
      </c>
      <c r="AD38" s="6">
        <v>56822</v>
      </c>
      <c r="AE38" s="13"/>
      <c r="AF38" s="13"/>
    </row>
    <row r="39" spans="1:32" ht="52.5" customHeight="1" x14ac:dyDescent="0.25">
      <c r="A39" s="11" t="s">
        <v>186</v>
      </c>
      <c r="B39" s="24" t="s">
        <v>187</v>
      </c>
      <c r="C39" s="24"/>
      <c r="D39" s="7"/>
      <c r="E39" s="11" t="s">
        <v>53</v>
      </c>
      <c r="F39" s="12">
        <v>1</v>
      </c>
      <c r="G39" s="6" t="s">
        <v>188</v>
      </c>
      <c r="H39" s="6" t="s">
        <v>189</v>
      </c>
      <c r="I39" s="6" t="s">
        <v>190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 t="s">
        <v>46</v>
      </c>
      <c r="AA39" s="6">
        <v>100</v>
      </c>
      <c r="AB39" s="6">
        <v>0.66</v>
      </c>
      <c r="AC39" s="6">
        <v>15133</v>
      </c>
      <c r="AD39" s="6">
        <v>15133</v>
      </c>
      <c r="AE39" s="13"/>
      <c r="AF39" s="13"/>
    </row>
    <row r="40" spans="1:32" ht="52.5" customHeight="1" x14ac:dyDescent="0.25">
      <c r="A40" s="11" t="s">
        <v>191</v>
      </c>
      <c r="B40" s="24" t="s">
        <v>192</v>
      </c>
      <c r="C40" s="24"/>
      <c r="D40" s="7"/>
      <c r="E40" s="11" t="s">
        <v>53</v>
      </c>
      <c r="F40" s="12">
        <v>1</v>
      </c>
      <c r="G40" s="6" t="s">
        <v>193</v>
      </c>
      <c r="H40" s="6" t="s">
        <v>194</v>
      </c>
      <c r="I40" s="6" t="s">
        <v>195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 t="s">
        <v>46</v>
      </c>
      <c r="AA40" s="6">
        <v>100</v>
      </c>
      <c r="AB40" s="6">
        <v>0.55000000000000004</v>
      </c>
      <c r="AC40" s="6">
        <v>18133</v>
      </c>
      <c r="AD40" s="6">
        <v>18133</v>
      </c>
      <c r="AE40" s="13"/>
      <c r="AF40" s="13"/>
    </row>
    <row r="41" spans="1:32" ht="52.5" customHeight="1" x14ac:dyDescent="0.25">
      <c r="A41" s="11" t="s">
        <v>196</v>
      </c>
      <c r="B41" s="24" t="s">
        <v>197</v>
      </c>
      <c r="C41" s="24"/>
      <c r="D41" s="7"/>
      <c r="E41" s="11" t="s">
        <v>53</v>
      </c>
      <c r="F41" s="12">
        <v>1</v>
      </c>
      <c r="G41" s="6" t="s">
        <v>198</v>
      </c>
      <c r="H41" s="6" t="s">
        <v>199</v>
      </c>
      <c r="I41" s="6" t="s">
        <v>200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 t="s">
        <v>46</v>
      </c>
      <c r="AA41" s="6">
        <v>157.16</v>
      </c>
      <c r="AB41" s="6">
        <v>0.98</v>
      </c>
      <c r="AC41" s="6">
        <v>15931</v>
      </c>
      <c r="AD41" s="6">
        <v>15931</v>
      </c>
      <c r="AE41" s="13"/>
      <c r="AF41" s="13"/>
    </row>
    <row r="42" spans="1:32" ht="52.5" customHeight="1" x14ac:dyDescent="0.25">
      <c r="A42" s="11" t="s">
        <v>201</v>
      </c>
      <c r="B42" s="24" t="s">
        <v>202</v>
      </c>
      <c r="C42" s="24"/>
      <c r="D42" s="7"/>
      <c r="E42" s="11" t="s">
        <v>53</v>
      </c>
      <c r="F42" s="12">
        <v>1</v>
      </c>
      <c r="G42" s="6" t="s">
        <v>203</v>
      </c>
      <c r="H42" s="6" t="s">
        <v>204</v>
      </c>
      <c r="I42" s="6" t="s">
        <v>205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 t="s">
        <v>46</v>
      </c>
      <c r="AA42" s="6">
        <v>110</v>
      </c>
      <c r="AB42" s="6">
        <v>0.67</v>
      </c>
      <c r="AC42" s="6">
        <v>16231</v>
      </c>
      <c r="AD42" s="6">
        <v>16231</v>
      </c>
      <c r="AE42" s="13"/>
      <c r="AF42" s="13"/>
    </row>
    <row r="43" spans="1:32" ht="52.5" customHeight="1" x14ac:dyDescent="0.25">
      <c r="A43" s="11" t="s">
        <v>206</v>
      </c>
      <c r="B43" s="24" t="s">
        <v>207</v>
      </c>
      <c r="C43" s="24"/>
      <c r="D43" s="7"/>
      <c r="E43" s="11" t="s">
        <v>53</v>
      </c>
      <c r="F43" s="12">
        <v>1</v>
      </c>
      <c r="G43" s="6" t="s">
        <v>208</v>
      </c>
      <c r="H43" s="6" t="s">
        <v>209</v>
      </c>
      <c r="I43" s="6" t="s">
        <v>210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 t="s">
        <v>46</v>
      </c>
      <c r="AA43" s="6">
        <v>110</v>
      </c>
      <c r="AB43" s="6">
        <v>0.65</v>
      </c>
      <c r="AC43" s="6">
        <v>16931</v>
      </c>
      <c r="AD43" s="6">
        <v>16931</v>
      </c>
      <c r="AE43" s="13"/>
      <c r="AF43" s="13"/>
    </row>
    <row r="44" spans="1:32" ht="52.5" customHeight="1" x14ac:dyDescent="0.25">
      <c r="A44" s="11" t="s">
        <v>211</v>
      </c>
      <c r="B44" s="24" t="s">
        <v>212</v>
      </c>
      <c r="C44" s="24"/>
      <c r="D44" s="7"/>
      <c r="E44" s="11" t="s">
        <v>53</v>
      </c>
      <c r="F44" s="12">
        <v>1</v>
      </c>
      <c r="G44" s="6" t="s">
        <v>213</v>
      </c>
      <c r="H44" s="6" t="s">
        <v>214</v>
      </c>
      <c r="I44" s="6" t="s">
        <v>215</v>
      </c>
      <c r="J44" s="6" t="s">
        <v>30</v>
      </c>
      <c r="K44" s="6" t="s">
        <v>31</v>
      </c>
      <c r="L44" s="6" t="s">
        <v>32</v>
      </c>
      <c r="M44" s="6" t="s">
        <v>33</v>
      </c>
      <c r="N44" s="6" t="s">
        <v>34</v>
      </c>
      <c r="O44" s="6" t="s">
        <v>35</v>
      </c>
      <c r="P44" s="6" t="s">
        <v>36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42</v>
      </c>
      <c r="W44" s="6" t="s">
        <v>43</v>
      </c>
      <c r="X44" s="6" t="s">
        <v>44</v>
      </c>
      <c r="Y44" s="6" t="s">
        <v>45</v>
      </c>
      <c r="Z44" s="6" t="s">
        <v>46</v>
      </c>
      <c r="AA44" s="6">
        <v>60.83</v>
      </c>
      <c r="AB44" s="6">
        <v>0.34</v>
      </c>
      <c r="AC44" s="6">
        <v>17931</v>
      </c>
      <c r="AD44" s="6">
        <v>17931</v>
      </c>
      <c r="AE44" s="13"/>
      <c r="AF44" s="13"/>
    </row>
    <row r="45" spans="1:32" ht="52.5" customHeight="1" x14ac:dyDescent="0.25">
      <c r="A45" s="11" t="s">
        <v>216</v>
      </c>
      <c r="B45" s="24" t="s">
        <v>217</v>
      </c>
      <c r="C45" s="24"/>
      <c r="D45" s="7"/>
      <c r="E45" s="11" t="s">
        <v>53</v>
      </c>
      <c r="F45" s="12">
        <v>1</v>
      </c>
      <c r="G45" s="6" t="s">
        <v>218</v>
      </c>
      <c r="H45" s="6" t="s">
        <v>219</v>
      </c>
      <c r="I45" s="6" t="s">
        <v>220</v>
      </c>
      <c r="J45" s="6" t="s">
        <v>30</v>
      </c>
      <c r="K45" s="6" t="s">
        <v>31</v>
      </c>
      <c r="L45" s="6" t="s">
        <v>32</v>
      </c>
      <c r="M45" s="6" t="s">
        <v>33</v>
      </c>
      <c r="N45" s="6" t="s">
        <v>34</v>
      </c>
      <c r="O45" s="6" t="s">
        <v>35</v>
      </c>
      <c r="P45" s="6" t="s">
        <v>36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42</v>
      </c>
      <c r="W45" s="6" t="s">
        <v>43</v>
      </c>
      <c r="X45" s="6" t="s">
        <v>44</v>
      </c>
      <c r="Y45" s="6" t="s">
        <v>45</v>
      </c>
      <c r="Z45" s="6" t="s">
        <v>46</v>
      </c>
      <c r="AA45" s="6">
        <v>208.17</v>
      </c>
      <c r="AB45" s="6">
        <v>0.38</v>
      </c>
      <c r="AC45" s="6">
        <v>54600</v>
      </c>
      <c r="AD45" s="6">
        <v>54600</v>
      </c>
      <c r="AE45" s="13"/>
      <c r="AF45" s="13"/>
    </row>
    <row r="46" spans="1:32" ht="52.5" customHeight="1" x14ac:dyDescent="0.25">
      <c r="A46" s="11" t="s">
        <v>221</v>
      </c>
      <c r="B46" s="24" t="s">
        <v>222</v>
      </c>
      <c r="C46" s="24"/>
      <c r="D46" s="7"/>
      <c r="E46" s="11" t="s">
        <v>83</v>
      </c>
      <c r="F46" s="12">
        <v>1</v>
      </c>
      <c r="G46" s="6" t="s">
        <v>223</v>
      </c>
      <c r="H46" s="6" t="s">
        <v>224</v>
      </c>
      <c r="I46" s="6" t="s">
        <v>225</v>
      </c>
      <c r="J46" s="6" t="s">
        <v>30</v>
      </c>
      <c r="K46" s="6" t="s">
        <v>31</v>
      </c>
      <c r="L46" s="6" t="s">
        <v>32</v>
      </c>
      <c r="M46" s="6" t="s">
        <v>33</v>
      </c>
      <c r="N46" s="6" t="s">
        <v>34</v>
      </c>
      <c r="O46" s="6" t="s">
        <v>35</v>
      </c>
      <c r="P46" s="6" t="s">
        <v>36</v>
      </c>
      <c r="Q46" s="6" t="s">
        <v>37</v>
      </c>
      <c r="R46" s="6" t="s">
        <v>38</v>
      </c>
      <c r="S46" s="6" t="s">
        <v>39</v>
      </c>
      <c r="T46" s="6" t="s">
        <v>40</v>
      </c>
      <c r="U46" s="6" t="s">
        <v>41</v>
      </c>
      <c r="V46" s="6" t="s">
        <v>42</v>
      </c>
      <c r="W46" s="6" t="s">
        <v>43</v>
      </c>
      <c r="X46" s="6" t="s">
        <v>44</v>
      </c>
      <c r="Y46" s="6" t="s">
        <v>45</v>
      </c>
      <c r="Z46" s="6" t="s">
        <v>46</v>
      </c>
      <c r="AA46" s="6">
        <v>152.75</v>
      </c>
      <c r="AB46" s="6">
        <v>0.2</v>
      </c>
      <c r="AC46" s="6">
        <v>75900</v>
      </c>
      <c r="AD46" s="6">
        <v>75900</v>
      </c>
      <c r="AE46" s="13"/>
      <c r="AF46" s="13"/>
    </row>
    <row r="47" spans="1:32" ht="52.5" customHeight="1" x14ac:dyDescent="0.25">
      <c r="A47" s="11" t="s">
        <v>226</v>
      </c>
      <c r="B47" s="24" t="s">
        <v>227</v>
      </c>
      <c r="C47" s="24"/>
      <c r="D47" s="7"/>
      <c r="E47" s="11" t="s">
        <v>53</v>
      </c>
      <c r="F47" s="12">
        <v>2</v>
      </c>
      <c r="G47" s="6" t="s">
        <v>228</v>
      </c>
      <c r="H47" s="6" t="s">
        <v>229</v>
      </c>
      <c r="I47" s="6" t="s">
        <v>230</v>
      </c>
      <c r="J47" s="6" t="s">
        <v>30</v>
      </c>
      <c r="K47" s="6" t="s">
        <v>31</v>
      </c>
      <c r="L47" s="6" t="s">
        <v>32</v>
      </c>
      <c r="M47" s="6" t="s">
        <v>33</v>
      </c>
      <c r="N47" s="6" t="s">
        <v>34</v>
      </c>
      <c r="O47" s="6" t="s">
        <v>35</v>
      </c>
      <c r="P47" s="6" t="s">
        <v>36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 t="s">
        <v>44</v>
      </c>
      <c r="Y47" s="6" t="s">
        <v>45</v>
      </c>
      <c r="Z47" s="6" t="s">
        <v>46</v>
      </c>
      <c r="AA47" s="6">
        <v>76.38</v>
      </c>
      <c r="AB47" s="6">
        <v>0.22</v>
      </c>
      <c r="AC47" s="6">
        <v>35400</v>
      </c>
      <c r="AD47" s="6">
        <v>70800</v>
      </c>
      <c r="AE47" s="13"/>
      <c r="AF47" s="13"/>
    </row>
    <row r="48" spans="1:32" ht="52.5" customHeight="1" x14ac:dyDescent="0.25">
      <c r="A48" s="11" t="s">
        <v>231</v>
      </c>
      <c r="B48" s="24" t="s">
        <v>232</v>
      </c>
      <c r="C48" s="24"/>
      <c r="D48" s="7"/>
      <c r="E48" s="11" t="s">
        <v>83</v>
      </c>
      <c r="F48" s="12">
        <v>2</v>
      </c>
      <c r="G48" s="6" t="s">
        <v>233</v>
      </c>
      <c r="H48" s="6" t="s">
        <v>234</v>
      </c>
      <c r="I48" s="6" t="s">
        <v>235</v>
      </c>
      <c r="J48" s="6" t="s">
        <v>30</v>
      </c>
      <c r="K48" s="6" t="s">
        <v>31</v>
      </c>
      <c r="L48" s="6" t="s">
        <v>32</v>
      </c>
      <c r="M48" s="6" t="s">
        <v>33</v>
      </c>
      <c r="N48" s="6" t="s">
        <v>34</v>
      </c>
      <c r="O48" s="6" t="s">
        <v>35</v>
      </c>
      <c r="P48" s="6" t="s">
        <v>36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 t="s">
        <v>44</v>
      </c>
      <c r="Y48" s="6" t="s">
        <v>45</v>
      </c>
      <c r="Z48" s="6" t="s">
        <v>46</v>
      </c>
      <c r="AA48" s="6">
        <v>76.38</v>
      </c>
      <c r="AB48" s="6">
        <v>0.23</v>
      </c>
      <c r="AC48" s="6">
        <v>33750</v>
      </c>
      <c r="AD48" s="6">
        <v>67500</v>
      </c>
      <c r="AE48" s="13"/>
      <c r="AF48" s="13"/>
    </row>
    <row r="49" spans="1:32" ht="52.5" customHeight="1" x14ac:dyDescent="0.25">
      <c r="A49" s="11" t="s">
        <v>236</v>
      </c>
      <c r="B49" s="24" t="s">
        <v>237</v>
      </c>
      <c r="C49" s="24"/>
      <c r="D49" s="7"/>
      <c r="E49" s="11" t="s">
        <v>53</v>
      </c>
      <c r="F49" s="12">
        <v>1</v>
      </c>
      <c r="G49" s="6" t="s">
        <v>238</v>
      </c>
      <c r="H49" s="6" t="s">
        <v>239</v>
      </c>
      <c r="I49" s="6" t="s">
        <v>240</v>
      </c>
      <c r="J49" s="6" t="s">
        <v>30</v>
      </c>
      <c r="K49" s="6" t="s">
        <v>31</v>
      </c>
      <c r="L49" s="6" t="s">
        <v>32</v>
      </c>
      <c r="M49" s="6" t="s">
        <v>33</v>
      </c>
      <c r="N49" s="6" t="s">
        <v>34</v>
      </c>
      <c r="O49" s="6" t="s">
        <v>35</v>
      </c>
      <c r="P49" s="6" t="s">
        <v>36</v>
      </c>
      <c r="Q49" s="6" t="s">
        <v>37</v>
      </c>
      <c r="R49" s="6" t="s">
        <v>38</v>
      </c>
      <c r="S49" s="6" t="s">
        <v>39</v>
      </c>
      <c r="T49" s="6" t="s">
        <v>40</v>
      </c>
      <c r="U49" s="6" t="s">
        <v>41</v>
      </c>
      <c r="V49" s="6" t="s">
        <v>42</v>
      </c>
      <c r="W49" s="6" t="s">
        <v>43</v>
      </c>
      <c r="X49" s="6" t="s">
        <v>44</v>
      </c>
      <c r="Y49" s="6" t="s">
        <v>45</v>
      </c>
      <c r="Z49" s="6" t="s">
        <v>46</v>
      </c>
      <c r="AA49" s="6">
        <v>132.29</v>
      </c>
      <c r="AB49" s="6">
        <v>0.13</v>
      </c>
      <c r="AC49" s="6">
        <v>98400</v>
      </c>
      <c r="AD49" s="6">
        <v>98400</v>
      </c>
      <c r="AE49" s="13"/>
      <c r="AF49" s="13"/>
    </row>
    <row r="50" spans="1:32" ht="52.5" customHeight="1" x14ac:dyDescent="0.25">
      <c r="A50" s="11" t="s">
        <v>241</v>
      </c>
      <c r="B50" s="24" t="s">
        <v>242</v>
      </c>
      <c r="C50" s="24"/>
      <c r="D50" s="7"/>
      <c r="E50" s="11" t="s">
        <v>53</v>
      </c>
      <c r="F50" s="12">
        <v>1</v>
      </c>
      <c r="G50" s="6" t="s">
        <v>243</v>
      </c>
      <c r="H50" s="6" t="s">
        <v>244</v>
      </c>
      <c r="I50" s="6" t="s">
        <v>245</v>
      </c>
      <c r="J50" s="6" t="s">
        <v>30</v>
      </c>
      <c r="K50" s="6" t="s">
        <v>31</v>
      </c>
      <c r="L50" s="6" t="s">
        <v>32</v>
      </c>
      <c r="M50" s="6" t="s">
        <v>33</v>
      </c>
      <c r="N50" s="6" t="s">
        <v>34</v>
      </c>
      <c r="O50" s="6" t="s">
        <v>35</v>
      </c>
      <c r="P50" s="6" t="s">
        <v>36</v>
      </c>
      <c r="Q50" s="6" t="s">
        <v>37</v>
      </c>
      <c r="R50" s="6" t="s">
        <v>38</v>
      </c>
      <c r="S50" s="6" t="s">
        <v>39</v>
      </c>
      <c r="T50" s="6" t="s">
        <v>40</v>
      </c>
      <c r="U50" s="6" t="s">
        <v>41</v>
      </c>
      <c r="V50" s="6" t="s">
        <v>42</v>
      </c>
      <c r="W50" s="6" t="s">
        <v>43</v>
      </c>
      <c r="X50" s="6" t="s">
        <v>44</v>
      </c>
      <c r="Y50" s="6" t="s">
        <v>45</v>
      </c>
      <c r="Z50" s="6" t="s">
        <v>46</v>
      </c>
      <c r="AA50" s="6">
        <v>304.14</v>
      </c>
      <c r="AB50" s="6">
        <v>0.57999999999999996</v>
      </c>
      <c r="AC50" s="6">
        <v>52200</v>
      </c>
      <c r="AD50" s="6">
        <v>52200</v>
      </c>
      <c r="AE50" s="13"/>
      <c r="AF50" s="13"/>
    </row>
    <row r="51" spans="1:32" ht="52.5" customHeight="1" x14ac:dyDescent="0.25">
      <c r="A51" s="11" t="s">
        <v>246</v>
      </c>
      <c r="B51" s="24" t="s">
        <v>247</v>
      </c>
      <c r="C51" s="24"/>
      <c r="D51" s="7"/>
      <c r="E51" s="11" t="s">
        <v>53</v>
      </c>
      <c r="F51" s="12">
        <v>1</v>
      </c>
      <c r="G51" s="6" t="s">
        <v>248</v>
      </c>
      <c r="H51" s="6" t="s">
        <v>249</v>
      </c>
      <c r="I51" s="6" t="s">
        <v>250</v>
      </c>
      <c r="J51" s="6" t="s">
        <v>30</v>
      </c>
      <c r="K51" s="6" t="s">
        <v>31</v>
      </c>
      <c r="L51" s="6" t="s">
        <v>32</v>
      </c>
      <c r="M51" s="6" t="s">
        <v>33</v>
      </c>
      <c r="N51" s="6" t="s">
        <v>34</v>
      </c>
      <c r="O51" s="6" t="s">
        <v>35</v>
      </c>
      <c r="P51" s="6" t="s">
        <v>36</v>
      </c>
      <c r="Q51" s="6" t="s">
        <v>37</v>
      </c>
      <c r="R51" s="6" t="s">
        <v>38</v>
      </c>
      <c r="S51" s="6" t="s">
        <v>39</v>
      </c>
      <c r="T51" s="6" t="s">
        <v>40</v>
      </c>
      <c r="U51" s="6" t="s">
        <v>41</v>
      </c>
      <c r="V51" s="6" t="s">
        <v>42</v>
      </c>
      <c r="W51" s="6" t="s">
        <v>43</v>
      </c>
      <c r="X51" s="6" t="s">
        <v>44</v>
      </c>
      <c r="Y51" s="6" t="s">
        <v>45</v>
      </c>
      <c r="Z51" s="6" t="s">
        <v>46</v>
      </c>
      <c r="AA51" s="6">
        <v>208.17</v>
      </c>
      <c r="AB51" s="6">
        <v>0.22</v>
      </c>
      <c r="AC51" s="6">
        <v>95100</v>
      </c>
      <c r="AD51" s="6">
        <v>95100</v>
      </c>
      <c r="AE51" s="13"/>
      <c r="AF51" s="13"/>
    </row>
    <row r="52" spans="1:32" ht="52.5" customHeight="1" x14ac:dyDescent="0.25">
      <c r="A52" s="11" t="s">
        <v>251</v>
      </c>
      <c r="B52" s="24" t="s">
        <v>252</v>
      </c>
      <c r="C52" s="24"/>
      <c r="D52" s="7"/>
      <c r="E52" s="11" t="s">
        <v>53</v>
      </c>
      <c r="F52" s="12">
        <v>1</v>
      </c>
      <c r="G52" s="6" t="s">
        <v>253</v>
      </c>
      <c r="H52" s="6" t="s">
        <v>254</v>
      </c>
      <c r="I52" s="6" t="s">
        <v>255</v>
      </c>
      <c r="J52" s="6" t="s">
        <v>30</v>
      </c>
      <c r="K52" s="6" t="s">
        <v>31</v>
      </c>
      <c r="L52" s="6" t="s">
        <v>32</v>
      </c>
      <c r="M52" s="6" t="s">
        <v>33</v>
      </c>
      <c r="N52" s="6" t="s">
        <v>34</v>
      </c>
      <c r="O52" s="6" t="s">
        <v>35</v>
      </c>
      <c r="P52" s="6" t="s">
        <v>36</v>
      </c>
      <c r="Q52" s="6" t="s">
        <v>37</v>
      </c>
      <c r="R52" s="6" t="s">
        <v>38</v>
      </c>
      <c r="S52" s="6" t="s">
        <v>39</v>
      </c>
      <c r="T52" s="6" t="s">
        <v>40</v>
      </c>
      <c r="U52" s="6" t="s">
        <v>41</v>
      </c>
      <c r="V52" s="6" t="s">
        <v>42</v>
      </c>
      <c r="W52" s="6" t="s">
        <v>43</v>
      </c>
      <c r="X52" s="6" t="s">
        <v>44</v>
      </c>
      <c r="Y52" s="6" t="s">
        <v>45</v>
      </c>
      <c r="Z52" s="6" t="s">
        <v>46</v>
      </c>
      <c r="AA52" s="6">
        <v>264.58</v>
      </c>
      <c r="AB52" s="6">
        <v>0.55000000000000004</v>
      </c>
      <c r="AC52" s="6">
        <v>48000</v>
      </c>
      <c r="AD52" s="6">
        <v>48000</v>
      </c>
      <c r="AE52" s="13"/>
      <c r="AF52" s="13"/>
    </row>
    <row r="53" spans="1:32" ht="52.5" customHeight="1" x14ac:dyDescent="0.25">
      <c r="A53" s="11" t="s">
        <v>256</v>
      </c>
      <c r="B53" s="24" t="s">
        <v>257</v>
      </c>
      <c r="C53" s="24"/>
      <c r="D53" s="7"/>
      <c r="E53" s="11" t="s">
        <v>83</v>
      </c>
      <c r="F53" s="12">
        <v>25</v>
      </c>
      <c r="G53" s="6" t="s">
        <v>258</v>
      </c>
      <c r="H53" s="6" t="s">
        <v>259</v>
      </c>
      <c r="I53" s="6" t="s">
        <v>260</v>
      </c>
      <c r="J53" s="6" t="s">
        <v>30</v>
      </c>
      <c r="K53" s="6" t="s">
        <v>31</v>
      </c>
      <c r="L53" s="6" t="s">
        <v>32</v>
      </c>
      <c r="M53" s="6" t="s">
        <v>33</v>
      </c>
      <c r="N53" s="6" t="s">
        <v>34</v>
      </c>
      <c r="O53" s="6" t="s">
        <v>35</v>
      </c>
      <c r="P53" s="6" t="s">
        <v>36</v>
      </c>
      <c r="Q53" s="6" t="s">
        <v>37</v>
      </c>
      <c r="R53" s="6" t="s">
        <v>38</v>
      </c>
      <c r="S53" s="6" t="s">
        <v>39</v>
      </c>
      <c r="T53" s="6" t="s">
        <v>40</v>
      </c>
      <c r="U53" s="6" t="s">
        <v>41</v>
      </c>
      <c r="V53" s="6" t="s">
        <v>42</v>
      </c>
      <c r="W53" s="6" t="s">
        <v>43</v>
      </c>
      <c r="X53" s="6" t="s">
        <v>44</v>
      </c>
      <c r="Y53" s="6" t="s">
        <v>45</v>
      </c>
      <c r="Z53" s="6" t="s">
        <v>46</v>
      </c>
      <c r="AA53" s="6">
        <v>18.34</v>
      </c>
      <c r="AB53" s="6">
        <v>1.69</v>
      </c>
      <c r="AC53" s="6">
        <v>1065</v>
      </c>
      <c r="AD53" s="6">
        <v>26625</v>
      </c>
      <c r="AE53" s="13"/>
      <c r="AF53" s="13"/>
    </row>
    <row r="54" spans="1:32" ht="52.5" customHeight="1" x14ac:dyDescent="0.25">
      <c r="A54" s="11" t="s">
        <v>261</v>
      </c>
      <c r="B54" s="24" t="s">
        <v>262</v>
      </c>
      <c r="C54" s="24"/>
      <c r="D54" s="7"/>
      <c r="E54" s="11" t="s">
        <v>83</v>
      </c>
      <c r="F54" s="12">
        <v>25</v>
      </c>
      <c r="G54" s="6" t="s">
        <v>263</v>
      </c>
      <c r="H54" s="6" t="s">
        <v>264</v>
      </c>
      <c r="I54" s="6" t="s">
        <v>265</v>
      </c>
      <c r="J54" s="6" t="s">
        <v>30</v>
      </c>
      <c r="K54" s="6" t="s">
        <v>31</v>
      </c>
      <c r="L54" s="6" t="s">
        <v>32</v>
      </c>
      <c r="M54" s="6" t="s">
        <v>33</v>
      </c>
      <c r="N54" s="6" t="s">
        <v>34</v>
      </c>
      <c r="O54" s="6" t="s">
        <v>35</v>
      </c>
      <c r="P54" s="6" t="s">
        <v>36</v>
      </c>
      <c r="Q54" s="6" t="s">
        <v>37</v>
      </c>
      <c r="R54" s="6" t="s">
        <v>38</v>
      </c>
      <c r="S54" s="6" t="s">
        <v>39</v>
      </c>
      <c r="T54" s="6" t="s">
        <v>40</v>
      </c>
      <c r="U54" s="6" t="s">
        <v>41</v>
      </c>
      <c r="V54" s="6" t="s">
        <v>42</v>
      </c>
      <c r="W54" s="6" t="s">
        <v>43</v>
      </c>
      <c r="X54" s="6" t="s">
        <v>44</v>
      </c>
      <c r="Y54" s="6" t="s">
        <v>45</v>
      </c>
      <c r="Z54" s="6" t="s">
        <v>46</v>
      </c>
      <c r="AA54" s="6">
        <v>11.53</v>
      </c>
      <c r="AB54" s="6">
        <v>0.97</v>
      </c>
      <c r="AC54" s="6">
        <v>1182</v>
      </c>
      <c r="AD54" s="6">
        <v>29550</v>
      </c>
      <c r="AE54" s="13"/>
      <c r="AF54" s="13"/>
    </row>
    <row r="55" spans="1:32" ht="52.5" customHeight="1" x14ac:dyDescent="0.25">
      <c r="A55" s="11" t="s">
        <v>266</v>
      </c>
      <c r="B55" s="24" t="s">
        <v>267</v>
      </c>
      <c r="C55" s="24"/>
      <c r="D55" s="7"/>
      <c r="E55" s="11" t="s">
        <v>53</v>
      </c>
      <c r="F55" s="12">
        <v>5</v>
      </c>
      <c r="G55" s="6" t="s">
        <v>268</v>
      </c>
      <c r="H55" s="6" t="s">
        <v>269</v>
      </c>
      <c r="I55" s="6" t="s">
        <v>270</v>
      </c>
      <c r="J55" s="6" t="s">
        <v>30</v>
      </c>
      <c r="K55" s="6" t="s">
        <v>31</v>
      </c>
      <c r="L55" s="6" t="s">
        <v>32</v>
      </c>
      <c r="M55" s="6" t="s">
        <v>33</v>
      </c>
      <c r="N55" s="6" t="s">
        <v>34</v>
      </c>
      <c r="O55" s="6" t="s">
        <v>35</v>
      </c>
      <c r="P55" s="6" t="s">
        <v>36</v>
      </c>
      <c r="Q55" s="6" t="s">
        <v>37</v>
      </c>
      <c r="R55" s="6" t="s">
        <v>38</v>
      </c>
      <c r="S55" s="6" t="s">
        <v>39</v>
      </c>
      <c r="T55" s="6" t="s">
        <v>40</v>
      </c>
      <c r="U55" s="6" t="s">
        <v>41</v>
      </c>
      <c r="V55" s="6" t="s">
        <v>42</v>
      </c>
      <c r="W55" s="6" t="s">
        <v>43</v>
      </c>
      <c r="X55" s="6" t="s">
        <v>44</v>
      </c>
      <c r="Y55" s="6" t="s">
        <v>45</v>
      </c>
      <c r="Z55" s="6" t="s">
        <v>46</v>
      </c>
      <c r="AA55" s="6">
        <v>413.43</v>
      </c>
      <c r="AB55" s="6">
        <v>1.57</v>
      </c>
      <c r="AC55" s="6">
        <v>25799.200000000001</v>
      </c>
      <c r="AD55" s="6">
        <v>128996</v>
      </c>
      <c r="AE55" s="13"/>
      <c r="AF55" s="13"/>
    </row>
    <row r="56" spans="1:32" ht="52.5" customHeight="1" x14ac:dyDescent="0.25">
      <c r="A56" s="11" t="s">
        <v>271</v>
      </c>
      <c r="B56" s="24" t="s">
        <v>267</v>
      </c>
      <c r="C56" s="24"/>
      <c r="D56" s="7"/>
      <c r="E56" s="11" t="s">
        <v>53</v>
      </c>
      <c r="F56" s="12">
        <v>5</v>
      </c>
      <c r="G56" s="6" t="s">
        <v>272</v>
      </c>
      <c r="H56" s="6" t="s">
        <v>273</v>
      </c>
      <c r="I56" s="6" t="s">
        <v>274</v>
      </c>
      <c r="J56" s="6" t="s">
        <v>30</v>
      </c>
      <c r="K56" s="6" t="s">
        <v>31</v>
      </c>
      <c r="L56" s="6" t="s">
        <v>32</v>
      </c>
      <c r="M56" s="6" t="s">
        <v>33</v>
      </c>
      <c r="N56" s="6" t="s">
        <v>34</v>
      </c>
      <c r="O56" s="6" t="s">
        <v>35</v>
      </c>
      <c r="P56" s="6" t="s">
        <v>36</v>
      </c>
      <c r="Q56" s="6" t="s">
        <v>37</v>
      </c>
      <c r="R56" s="6" t="s">
        <v>38</v>
      </c>
      <c r="S56" s="6" t="s">
        <v>39</v>
      </c>
      <c r="T56" s="6" t="s">
        <v>40</v>
      </c>
      <c r="U56" s="6" t="s">
        <v>41</v>
      </c>
      <c r="V56" s="6" t="s">
        <v>42</v>
      </c>
      <c r="W56" s="6" t="s">
        <v>43</v>
      </c>
      <c r="X56" s="6" t="s">
        <v>44</v>
      </c>
      <c r="Y56" s="6" t="s">
        <v>45</v>
      </c>
      <c r="Z56" s="6" t="s">
        <v>46</v>
      </c>
      <c r="AA56" s="6">
        <v>101.81</v>
      </c>
      <c r="AB56" s="6">
        <v>3.66</v>
      </c>
      <c r="AC56" s="6">
        <v>2681.4</v>
      </c>
      <c r="AD56" s="6">
        <v>13407</v>
      </c>
      <c r="AE56" s="13"/>
      <c r="AF56" s="13"/>
    </row>
    <row r="57" spans="1:32" ht="52.5" customHeight="1" x14ac:dyDescent="0.25">
      <c r="A57" s="11" t="s">
        <v>275</v>
      </c>
      <c r="B57" s="24" t="s">
        <v>276</v>
      </c>
      <c r="C57" s="24"/>
      <c r="D57" s="7"/>
      <c r="E57" s="11" t="s">
        <v>53</v>
      </c>
      <c r="F57" s="12">
        <v>1</v>
      </c>
      <c r="G57" s="6">
        <v>30297.4</v>
      </c>
      <c r="H57" s="6" t="s">
        <v>277</v>
      </c>
      <c r="I57" s="6" t="s">
        <v>278</v>
      </c>
      <c r="J57" s="6" t="s">
        <v>30</v>
      </c>
      <c r="K57" s="6" t="s">
        <v>31</v>
      </c>
      <c r="L57" s="6" t="s">
        <v>32</v>
      </c>
      <c r="M57" s="6" t="s">
        <v>33</v>
      </c>
      <c r="N57" s="6" t="s">
        <v>34</v>
      </c>
      <c r="O57" s="6" t="s">
        <v>35</v>
      </c>
      <c r="P57" s="6" t="s">
        <v>36</v>
      </c>
      <c r="Q57" s="6" t="s">
        <v>37</v>
      </c>
      <c r="R57" s="6" t="s">
        <v>38</v>
      </c>
      <c r="S57" s="6" t="s">
        <v>39</v>
      </c>
      <c r="T57" s="6" t="s">
        <v>40</v>
      </c>
      <c r="U57" s="6" t="s">
        <v>41</v>
      </c>
      <c r="V57" s="6" t="s">
        <v>42</v>
      </c>
      <c r="W57" s="6" t="s">
        <v>43</v>
      </c>
      <c r="X57" s="6" t="s">
        <v>44</v>
      </c>
      <c r="Y57" s="6" t="s">
        <v>45</v>
      </c>
      <c r="Z57" s="6" t="s">
        <v>46</v>
      </c>
      <c r="AA57" s="6">
        <v>171.84</v>
      </c>
      <c r="AB57" s="6">
        <v>0.56000000000000005</v>
      </c>
      <c r="AC57" s="6">
        <v>30297.4</v>
      </c>
      <c r="AD57" s="6">
        <v>30297.4</v>
      </c>
      <c r="AE57" s="13"/>
      <c r="AF57" s="13"/>
    </row>
    <row r="58" spans="1:32" ht="52.5" customHeight="1" x14ac:dyDescent="0.25">
      <c r="A58" s="11" t="s">
        <v>279</v>
      </c>
      <c r="B58" s="24" t="s">
        <v>280</v>
      </c>
      <c r="C58" s="24"/>
      <c r="D58" s="7"/>
      <c r="E58" s="11" t="s">
        <v>53</v>
      </c>
      <c r="F58" s="12">
        <v>30</v>
      </c>
      <c r="G58" s="6" t="s">
        <v>281</v>
      </c>
      <c r="H58" s="6" t="s">
        <v>282</v>
      </c>
      <c r="I58" s="6" t="s">
        <v>283</v>
      </c>
      <c r="J58" s="6" t="s">
        <v>30</v>
      </c>
      <c r="K58" s="6" t="s">
        <v>31</v>
      </c>
      <c r="L58" s="6" t="s">
        <v>32</v>
      </c>
      <c r="M58" s="6" t="s">
        <v>33</v>
      </c>
      <c r="N58" s="6" t="s">
        <v>34</v>
      </c>
      <c r="O58" s="6" t="s">
        <v>35</v>
      </c>
      <c r="P58" s="6" t="s">
        <v>36</v>
      </c>
      <c r="Q58" s="6" t="s">
        <v>37</v>
      </c>
      <c r="R58" s="6" t="s">
        <v>38</v>
      </c>
      <c r="S58" s="6" t="s">
        <v>39</v>
      </c>
      <c r="T58" s="6" t="s">
        <v>40</v>
      </c>
      <c r="U58" s="6" t="s">
        <v>41</v>
      </c>
      <c r="V58" s="6" t="s">
        <v>42</v>
      </c>
      <c r="W58" s="6" t="s">
        <v>43</v>
      </c>
      <c r="X58" s="6" t="s">
        <v>44</v>
      </c>
      <c r="Y58" s="6" t="s">
        <v>45</v>
      </c>
      <c r="Z58" s="6" t="s">
        <v>46</v>
      </c>
      <c r="AA58" s="6">
        <v>152.75</v>
      </c>
      <c r="AB58" s="6">
        <v>2.52</v>
      </c>
      <c r="AC58" s="6">
        <v>5900</v>
      </c>
      <c r="AD58" s="6">
        <v>177000</v>
      </c>
      <c r="AE58" s="13"/>
      <c r="AF58" s="13"/>
    </row>
    <row r="59" spans="1:3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C59" s="11" t="s">
        <v>47</v>
      </c>
      <c r="AD59" s="6">
        <v>2597331.8199999998</v>
      </c>
    </row>
    <row r="60" spans="1:32" x14ac:dyDescent="0.25">
      <c r="A60" s="28" t="s">
        <v>294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30"/>
    </row>
    <row r="61" spans="1:32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3" spans="1:32" x14ac:dyDescent="0.25">
      <c r="A63" s="31" t="s">
        <v>287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2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15.75" thickBot="1" x14ac:dyDescent="0.3">
      <c r="A66" s="1"/>
      <c r="B66" s="1"/>
      <c r="C66" s="1"/>
      <c r="D66" s="1"/>
      <c r="E66" s="1"/>
      <c r="F66" s="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30" ht="15.75" thickBot="1" x14ac:dyDescent="0.3">
      <c r="A67" s="33" t="s">
        <v>48</v>
      </c>
      <c r="B67" s="34"/>
      <c r="C67" s="34"/>
      <c r="D67" s="34"/>
      <c r="E67" s="1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30" x14ac:dyDescent="0.25">
      <c r="A68" s="35"/>
      <c r="B68" s="36"/>
      <c r="C68" s="36"/>
      <c r="D68" s="36"/>
      <c r="E68" s="15"/>
      <c r="F68" s="1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30" ht="15.75" thickBot="1" x14ac:dyDescent="0.3">
      <c r="A69" s="37" t="s">
        <v>49</v>
      </c>
      <c r="B69" s="38"/>
      <c r="C69" s="38"/>
      <c r="D69" s="38"/>
      <c r="E69" s="17"/>
      <c r="F69" s="1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0" x14ac:dyDescent="0.25">
      <c r="A70" s="35" t="s">
        <v>293</v>
      </c>
      <c r="B70" s="36"/>
      <c r="C70" s="36"/>
      <c r="D70" s="36"/>
      <c r="E70" s="18"/>
      <c r="F70" s="1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30" ht="16.5" thickBot="1" x14ac:dyDescent="0.3">
      <c r="A71" s="25" t="s">
        <v>50</v>
      </c>
      <c r="B71" s="26"/>
      <c r="C71" s="26"/>
      <c r="D71" s="26"/>
      <c r="E71" s="19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3"/>
      <c r="AB71" s="3"/>
      <c r="AC71" s="3"/>
    </row>
    <row r="72" spans="1:30" ht="15.75" x14ac:dyDescent="0.25">
      <c r="A72" s="22"/>
      <c r="B72" s="22"/>
      <c r="C72" s="22"/>
      <c r="D72" s="22"/>
      <c r="E72" s="22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3"/>
      <c r="AB72" s="3"/>
      <c r="AC72" s="3"/>
    </row>
    <row r="73" spans="1:30" ht="15.75" x14ac:dyDescent="0.25">
      <c r="A73" s="23" t="s">
        <v>0</v>
      </c>
    </row>
  </sheetData>
  <mergeCells count="71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A71:D71"/>
    <mergeCell ref="A59:AA59"/>
    <mergeCell ref="A60:AD60"/>
    <mergeCell ref="A63:AD63"/>
    <mergeCell ref="A64:AD64"/>
    <mergeCell ref="A65:AD65"/>
    <mergeCell ref="A67:D67"/>
    <mergeCell ref="A68:D68"/>
    <mergeCell ref="A69:D69"/>
    <mergeCell ref="A70:D70"/>
    <mergeCell ref="A61:AD6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8:C58"/>
    <mergeCell ref="B53:C53"/>
    <mergeCell ref="B54:C54"/>
    <mergeCell ref="B55:C55"/>
    <mergeCell ref="B56:C56"/>
    <mergeCell ref="B57:C57"/>
  </mergeCells>
  <pageMargins left="0.39370078740157483" right="0.39370078740157483" top="0.39370078740157483" bottom="0.39370078740157483" header="0" footer="0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