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поставка бетона)\на размещение\"/>
    </mc:Choice>
  </mc:AlternateContent>
  <xr:revisionPtr revIDLastSave="0" documentId="13_ncr:1_{199F20EA-B734-46D8-B644-E101EA0AB829}" xr6:coauthVersionLast="45" xr6:coauthVersionMax="45" xr10:uidLastSave="{00000000-0000-0000-0000-000000000000}"/>
  <bookViews>
    <workbookView xWindow="-255" yWindow="255" windowWidth="14295" windowHeight="15255" xr2:uid="{00000000-000D-0000-FFFF-FFFF00000000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" l="1"/>
  <c r="J8" i="2"/>
  <c r="J7" i="2"/>
  <c r="K8" i="2" l="1"/>
  <c r="I8" i="2" l="1"/>
  <c r="I9" i="2" s="1"/>
  <c r="G8" i="2"/>
  <c r="G9" i="2" s="1"/>
  <c r="K7" i="2" l="1"/>
  <c r="G7" i="2" l="1"/>
  <c r="I7" i="2"/>
</calcChain>
</file>

<file path=xl/sharedStrings.xml><?xml version="1.0" encoding="utf-8"?>
<sst xmlns="http://schemas.openxmlformats.org/spreadsheetml/2006/main" count="19" uniqueCount="17">
  <si>
    <t>№</t>
  </si>
  <si>
    <t>итого:</t>
  </si>
  <si>
    <t>ед.изм.</t>
  </si>
  <si>
    <t>кол-во</t>
  </si>
  <si>
    <t>Цена за ед. (с НДС 22%)</t>
  </si>
  <si>
    <t>Стоимость     (с НДС 22%)</t>
  </si>
  <si>
    <t>Цена за ед.         (с НДС 22%)</t>
  </si>
  <si>
    <t>Стоимость           (с НДС 22%)</t>
  </si>
  <si>
    <t>КП2 № 40 от 24.04.2026</t>
  </si>
  <si>
    <t>Наименование, требования к качеству, техническим, функциональным характеристикам (потребительским свойствам) товара</t>
  </si>
  <si>
    <t>услуга</t>
  </si>
  <si>
    <t>м3</t>
  </si>
  <si>
    <t>КП1 №2360 от 02.07.26</t>
  </si>
  <si>
    <t>НМЦД. Предмет закупки : поставка бетона М 250</t>
  </si>
  <si>
    <t>СМЦ</t>
  </si>
  <si>
    <t xml:space="preserve">Бетон М250
ГОСТ 26633-2015
- класс прочности - B20;
- марка по удобоукладываемости - П3 - П4;
- уровень морозостойкости - F100;
- плотность бетона: от 2300 кг/м³ до 2400 кг/м³;
- уровень водонепроницаемости - W4
- время достижения проектной прочности - 28 суток.
Технические условия: ГОСТ 7473-2010 
</t>
  </si>
  <si>
    <t>доставка бетона (с АБС)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</si>
</sst>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0"/>
  <sheetViews>
    <sheetView tabSelected="1" topLeftCell="B1" zoomScaleNormal="100" workbookViewId="0">
      <selection activeCell="C8" sqref="C8"/>
    </sheetView>
  </sheetViews>
  <sheetFormatPr defaultColWidth="11" defaultRowHeight="12.75" x14ac:dyDescent="0.2"/>
  <cols>
    <col min="1" max="1" width="11" style="1"/>
    <col min="2" max="2" width="3.125" style="1" bestFit="1" customWidth="1"/>
    <col min="3" max="3" width="31" style="1" customWidth="1"/>
    <col min="4" max="4" width="7.875" style="22" customWidth="1"/>
    <col min="5" max="5" width="9" style="1" customWidth="1"/>
    <col min="6" max="9" width="12.5" style="1" customWidth="1"/>
    <col min="10" max="10" width="12.625" style="1" customWidth="1"/>
    <col min="11" max="11" width="14.625" style="1" customWidth="1"/>
    <col min="12" max="16384" width="11" style="1"/>
  </cols>
  <sheetData>
    <row r="3" spans="2:11" s="23" customFormat="1" x14ac:dyDescent="0.2">
      <c r="B3" s="27" t="s">
        <v>13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x14ac:dyDescent="0.2">
      <c r="B4" s="2"/>
      <c r="C4" s="2"/>
      <c r="D4" s="21"/>
      <c r="E4" s="2"/>
      <c r="F4" s="2"/>
      <c r="G4" s="2"/>
      <c r="H4" s="8"/>
      <c r="I4" s="8"/>
      <c r="J4" s="9"/>
      <c r="K4" s="7"/>
    </row>
    <row r="5" spans="2:11" ht="15.75" customHeight="1" x14ac:dyDescent="0.2">
      <c r="B5" s="32" t="s">
        <v>0</v>
      </c>
      <c r="C5" s="34" t="s">
        <v>9</v>
      </c>
      <c r="D5" s="32" t="s">
        <v>2</v>
      </c>
      <c r="E5" s="36" t="s">
        <v>3</v>
      </c>
      <c r="F5" s="28" t="s">
        <v>12</v>
      </c>
      <c r="G5" s="28"/>
      <c r="H5" s="29" t="s">
        <v>8</v>
      </c>
      <c r="I5" s="30"/>
      <c r="J5" s="31" t="s">
        <v>14</v>
      </c>
      <c r="K5" s="31"/>
    </row>
    <row r="6" spans="2:11" ht="60" customHeight="1" x14ac:dyDescent="0.2">
      <c r="B6" s="33"/>
      <c r="C6" s="35"/>
      <c r="D6" s="33"/>
      <c r="E6" s="37"/>
      <c r="F6" s="11" t="s">
        <v>4</v>
      </c>
      <c r="G6" s="12" t="s">
        <v>5</v>
      </c>
      <c r="H6" s="14" t="s">
        <v>4</v>
      </c>
      <c r="I6" s="14" t="s">
        <v>5</v>
      </c>
      <c r="J6" s="15" t="s">
        <v>6</v>
      </c>
      <c r="K6" s="4" t="s">
        <v>7</v>
      </c>
    </row>
    <row r="7" spans="2:11" ht="192" customHeight="1" x14ac:dyDescent="0.2">
      <c r="B7" s="3">
        <v>1</v>
      </c>
      <c r="C7" s="25" t="s">
        <v>15</v>
      </c>
      <c r="D7" s="19" t="s">
        <v>11</v>
      </c>
      <c r="E7" s="5">
        <v>179</v>
      </c>
      <c r="F7" s="13">
        <v>5850</v>
      </c>
      <c r="G7" s="13">
        <f t="shared" ref="G7:G8" si="0">E7*F7</f>
        <v>1047150</v>
      </c>
      <c r="H7" s="14">
        <v>6350</v>
      </c>
      <c r="I7" s="14">
        <f t="shared" ref="I7:I8" si="1">E7*H7</f>
        <v>1136650</v>
      </c>
      <c r="J7" s="16">
        <f>(F7+H7)/2</f>
        <v>6100</v>
      </c>
      <c r="K7" s="5">
        <f>E7*J7</f>
        <v>1091900</v>
      </c>
    </row>
    <row r="8" spans="2:11" ht="28.5" customHeight="1" x14ac:dyDescent="0.2">
      <c r="B8" s="3"/>
      <c r="C8" s="24" t="s">
        <v>16</v>
      </c>
      <c r="D8" s="19" t="s">
        <v>10</v>
      </c>
      <c r="E8" s="5">
        <v>1</v>
      </c>
      <c r="F8" s="13">
        <v>150000</v>
      </c>
      <c r="G8" s="13">
        <f t="shared" si="0"/>
        <v>150000</v>
      </c>
      <c r="H8" s="14">
        <v>235800</v>
      </c>
      <c r="I8" s="14">
        <f t="shared" si="1"/>
        <v>235800</v>
      </c>
      <c r="J8" s="16">
        <f>(F8+H8)/2</f>
        <v>192900</v>
      </c>
      <c r="K8" s="5">
        <f>E8*J8</f>
        <v>192900</v>
      </c>
    </row>
    <row r="9" spans="2:11" ht="46.5" customHeight="1" x14ac:dyDescent="0.2">
      <c r="B9" s="17"/>
      <c r="C9" s="17"/>
      <c r="D9" s="20"/>
      <c r="E9" s="17"/>
      <c r="F9" s="18"/>
      <c r="G9" s="18">
        <f>SUM(G7:G8)</f>
        <v>1197150</v>
      </c>
      <c r="H9" s="17"/>
      <c r="I9" s="18">
        <f>SUM(I7:I8)</f>
        <v>1372450</v>
      </c>
      <c r="J9" s="10" t="s">
        <v>1</v>
      </c>
      <c r="K9" s="26">
        <f>SUM(K7:K8)</f>
        <v>1284800</v>
      </c>
    </row>
    <row r="10" spans="2:11" x14ac:dyDescent="0.2">
      <c r="C10" s="6"/>
      <c r="E10" s="6"/>
      <c r="F10" s="6"/>
      <c r="G10" s="6"/>
      <c r="H10" s="6"/>
      <c r="I10" s="6"/>
    </row>
  </sheetData>
  <mergeCells count="8">
    <mergeCell ref="B3:K3"/>
    <mergeCell ref="F5:G5"/>
    <mergeCell ref="H5:I5"/>
    <mergeCell ref="J5:K5"/>
    <mergeCell ref="B5:B6"/>
    <mergeCell ref="C5:C6"/>
    <mergeCell ref="D5:D6"/>
    <mergeCell ref="E5:E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2026-07-10T08:52:05Z</dcterms:modified>
</cp:coreProperties>
</file>