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485"/>
  </bookViews>
  <sheets>
    <sheet name="Ремонт вивария СББЖ Алгай_с инд" sheetId="1" r:id="rId1"/>
  </sheets>
  <definedNames>
    <definedName name="_xlnm.Print_Titles" localSheetId="0">'Ремонт вивария СББЖ Алгай_с инд'!$13:$13</definedName>
    <definedName name="_xlnm.Print_Area" localSheetId="0">'Ремонт вивария СББЖ Алгай_с инд'!$A$1:$H$80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/>
  <c r="A73"/>
  <c r="A72"/>
  <c r="A70"/>
  <c r="A69"/>
  <c r="A67"/>
  <c r="A66"/>
  <c r="A65"/>
  <c r="A64"/>
  <c r="A63"/>
  <c r="A62"/>
  <c r="A61"/>
  <c r="A60"/>
  <c r="A59"/>
  <c r="A58"/>
  <c r="A56"/>
  <c r="A55"/>
  <c r="A54"/>
  <c r="A53"/>
  <c r="A52"/>
  <c r="A51"/>
  <c r="A50"/>
  <c r="A49"/>
  <c r="A48"/>
  <c r="A47"/>
  <c r="A46"/>
  <c r="A44"/>
  <c r="A43"/>
  <c r="A42"/>
  <c r="A41"/>
  <c r="A40"/>
  <c r="A39"/>
  <c r="A38"/>
  <c r="A37"/>
  <c r="A36"/>
  <c r="A35"/>
  <c r="A34"/>
  <c r="A33"/>
  <c r="A32"/>
  <c r="A31"/>
  <c r="A30"/>
  <c r="A29"/>
  <c r="A28"/>
  <c r="A26"/>
  <c r="A25"/>
  <c r="A24"/>
  <c r="A23"/>
  <c r="A22"/>
  <c r="A21"/>
  <c r="A20"/>
  <c r="A19"/>
  <c r="A18"/>
  <c r="A17"/>
  <c r="A16"/>
  <c r="A15"/>
</calcChain>
</file>

<file path=xl/sharedStrings.xml><?xml version="1.0" encoding="utf-8"?>
<sst xmlns="http://schemas.openxmlformats.org/spreadsheetml/2006/main" count="315" uniqueCount="158">
  <si>
    <t>УТВЕРЖДАЮ</t>
  </si>
  <si>
    <t>______________________</t>
  </si>
  <si>
    <t>"____" ________________ 2026</t>
  </si>
  <si>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</si>
  <si>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</si>
  <si>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</si>
  <si>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</si>
  <si>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</si>
  <si>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</si>
  <si>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</si>
  <si>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</si>
  <si>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Двери</t>
  </si>
  <si>
    <t>1</t>
  </si>
  <si>
    <t>Демонтаж металлических дверных блоков</t>
  </si>
  <si>
    <t>м2</t>
  </si>
  <si>
    <t xml:space="preserve">2,5+3,2 </t>
  </si>
  <si>
    <t xml:space="preserve">1 </t>
  </si>
  <si>
    <t>2</t>
  </si>
  <si>
    <t>Закладывание проема кирпичем, толщ.стены=380 мм</t>
  </si>
  <si>
    <t>м3</t>
  </si>
  <si>
    <t xml:space="preserve">((0,3*2,1*0,38) / 100)*100 </t>
  </si>
  <si>
    <t>3</t>
  </si>
  <si>
    <t>шт</t>
  </si>
  <si>
    <t>Кирпич силикатный полнотелый утолщенный, размеры 250х120х88 мм, марка 125</t>
  </si>
  <si>
    <t xml:space="preserve"> </t>
  </si>
  <si>
    <t>4</t>
  </si>
  <si>
    <t>Установка блоков из ПВХ в наружных и внутренних дверных проемах: в каменных стенах площадью проема до 3 м2</t>
  </si>
  <si>
    <t xml:space="preserve">(4,8 / 100)*100 </t>
  </si>
  <si>
    <t>5</t>
  </si>
  <si>
    <t>Блок дверной входной из ПВХ-профилей, с простой коробкой, однопольный, с офисной фурнитурой, без стеклопакета по типу «сэндвич», площадь более 2 м2</t>
  </si>
  <si>
    <t>6</t>
  </si>
  <si>
    <t>Установка металлических дверных блоков в готовые проемы</t>
  </si>
  <si>
    <t>7</t>
  </si>
  <si>
    <t>Дверной блок стальной наружный размером 2100х900 мм</t>
  </si>
  <si>
    <t>8</t>
  </si>
  <si>
    <t>Улучшенная масляная окраска ранее окрашенных дверей: за два раза с расчисткой старой краски более 35%</t>
  </si>
  <si>
    <t xml:space="preserve">(3,2 / 100)*100 </t>
  </si>
  <si>
    <t>9</t>
  </si>
  <si>
    <t>т</t>
  </si>
  <si>
    <t>Эмаль ПФ-115, цветная, белый</t>
  </si>
  <si>
    <t>10</t>
  </si>
  <si>
    <t>Ремонт штукатурки откосов внутри здания по камню и бетону цементно-известковым раствором: прямолинейных</t>
  </si>
  <si>
    <t xml:space="preserve">((24*0,12) / 100)*100 </t>
  </si>
  <si>
    <t>11</t>
  </si>
  <si>
    <t>Окраска дверных откосов</t>
  </si>
  <si>
    <t>12</t>
  </si>
  <si>
    <t>Раздел 2. Окна</t>
  </si>
  <si>
    <t>13</t>
  </si>
  <si>
    <t>Разборка деревянных заполнений проемов: оконных с подоконными досками</t>
  </si>
  <si>
    <t xml:space="preserve">(7,4 / 100)*100 </t>
  </si>
  <si>
    <t>14</t>
  </si>
  <si>
    <t>Закладывание оконных проемов кирпичем, толщ.стены=510 мм</t>
  </si>
  <si>
    <t xml:space="preserve">(((2,4+1,4)*0,51) / 100)*100 </t>
  </si>
  <si>
    <t>15</t>
  </si>
  <si>
    <t>16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</si>
  <si>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</t>
  </si>
  <si>
    <t xml:space="preserve">(2,3 / 100)*100 </t>
  </si>
  <si>
    <t>17</t>
  </si>
  <si>
    <t>Блок оконный из ПВХ профиля двухстворчатый глухой с двухкамерным стеклопакетом толщиной 32 мм, одна стврка с форточкой</t>
  </si>
  <si>
    <t>18</t>
  </si>
  <si>
    <t>Установка подоконных досок из ПВХ: в каменных стенах толщиной до 0,51 м</t>
  </si>
  <si>
    <t>м</t>
  </si>
  <si>
    <t xml:space="preserve">(2,5 / 100)*100 </t>
  </si>
  <si>
    <t>19</t>
  </si>
  <si>
    <t>Заглушки торцевые двусторонние к подоконной доске из ПВХ, цвет белый, размеры 40х480 мм</t>
  </si>
  <si>
    <t xml:space="preserve">(1 / 10)*10 </t>
  </si>
  <si>
    <t>20</t>
  </si>
  <si>
    <t>Доска подоконная из ПВХ, ширина 300 мм</t>
  </si>
  <si>
    <t>21</t>
  </si>
  <si>
    <t>Смена обделок из листовой стали (поясков, сандриков, отливов, карнизов) шириной: до 0,4 м</t>
  </si>
  <si>
    <t xml:space="preserve">(2,4 / 100)*100 </t>
  </si>
  <si>
    <t>22</t>
  </si>
  <si>
    <t>Водоотлив оконный из оцинкованной стали с полимерным покрытием, полка крепления 20 мм, ширина отлива 250 мм, капинос размером 20х20 мм, толщина стали 0,5 мм</t>
  </si>
  <si>
    <t>23</t>
  </si>
  <si>
    <t xml:space="preserve">((7,9*0,25) / 100)*100 </t>
  </si>
  <si>
    <t>24</t>
  </si>
  <si>
    <t>Окраска внутренних оконных откосов</t>
  </si>
  <si>
    <t>25</t>
  </si>
  <si>
    <t>26</t>
  </si>
  <si>
    <t>Ремонт штукатурки наружных прямолинейных откосов по камню и бетону цементно-известковым раствором: с земли и лесов</t>
  </si>
  <si>
    <t xml:space="preserve">((7,9*0,2) / 100)*100 </t>
  </si>
  <si>
    <t>27</t>
  </si>
  <si>
    <t>Окраска фасадов акриловыми составами в один тон: с лесов вручную по подготовленной поверхности</t>
  </si>
  <si>
    <t xml:space="preserve">((0,152944) / 100)*100 </t>
  </si>
  <si>
    <t>28</t>
  </si>
  <si>
    <t>кг</t>
  </si>
  <si>
    <t>Грунтовка укрепляющая, глубокого проникновения, быстросохнущая, паропроницаемая</t>
  </si>
  <si>
    <t xml:space="preserve">(0,0000214)*1000 </t>
  </si>
  <si>
    <t>29</t>
  </si>
  <si>
    <t>Краска водно-дисперсионная акрилатная ВД-АК-149</t>
  </si>
  <si>
    <t xml:space="preserve">(0,0000704)*1000 </t>
  </si>
  <si>
    <t>Раздел 3. Полы</t>
  </si>
  <si>
    <t>30</t>
  </si>
  <si>
    <t>Устройство наливных полов толщ.10 мм: из быстротвердеющей смеси на цементной основе</t>
  </si>
  <si>
    <t xml:space="preserve">(41,07 / 100)*100 </t>
  </si>
  <si>
    <t>32</t>
  </si>
  <si>
    <t>Смеси сухие быстротвердеющие на цементной основе для выравнивания основания пола, наливного типа, класс В15 (М200), крупность заполнителя до 0,32 мм, расход 17 кг/м2 при толщине слоя 10 мм</t>
  </si>
  <si>
    <t xml:space="preserve">17*41,07/1000 </t>
  </si>
  <si>
    <t>33</t>
  </si>
  <si>
    <t xml:space="preserve">0,2*41,07 </t>
  </si>
  <si>
    <t>34</t>
  </si>
  <si>
    <t>Устройство покрытий из плит керамогранитных размером: 40х40 см</t>
  </si>
  <si>
    <t>35</t>
  </si>
  <si>
    <t>Плитка керамогранитная, неполированная, многоцветная, толщина 8 мм</t>
  </si>
  <si>
    <t>36</t>
  </si>
  <si>
    <t>Клей монтажный сухой для внутренних и наружных работ на основе цементного вяжущего, для плитки</t>
  </si>
  <si>
    <t>37</t>
  </si>
  <si>
    <t>38</t>
  </si>
  <si>
    <t>Устройство плинтусов: из плиток керамогранитных</t>
  </si>
  <si>
    <t xml:space="preserve">(49 / 100)*100 </t>
  </si>
  <si>
    <t>39</t>
  </si>
  <si>
    <t>Смеси сухие водостойкие для затирки межплиточных швов шириной 1-6 мм (различная цветовая гамма)</t>
  </si>
  <si>
    <t>40</t>
  </si>
  <si>
    <t>41</t>
  </si>
  <si>
    <t xml:space="preserve">19,6/1000 </t>
  </si>
  <si>
    <t>Раздел 4. Стены и перегородки</t>
  </si>
  <si>
    <t>42</t>
  </si>
  <si>
    <t>Отбивка штукатурки с поверхностей: стен кирпичных</t>
  </si>
  <si>
    <t xml:space="preserve">(168,75 / 100)*100 </t>
  </si>
  <si>
    <t>43</t>
  </si>
  <si>
    <t>Кладка перегородок из газобетонных блоков на клее толщиной: 200 мм при высоте этажа до 4 м</t>
  </si>
  <si>
    <t xml:space="preserve">(14,22 / 100)*100 </t>
  </si>
  <si>
    <t>44</t>
  </si>
  <si>
    <t>Смеси сухие клеевые на цементной основе с модифицирующими добавками для укладки напольной и настенной плитки из керамики и блоков из ячеистого бетона, класс C0T, В1, F100, расход 1,25-1,35 кг/м2 при толщине слоя 1 мм</t>
  </si>
  <si>
    <t xml:space="preserve">(58,299156)*0,001 </t>
  </si>
  <si>
    <t>45</t>
  </si>
  <si>
    <t>Блоки из ячеистых бетонов стеновые 1 категории, объемная масса 600 кг/м3, бетон В2,5</t>
  </si>
  <si>
    <t>46</t>
  </si>
  <si>
    <t>Сплошное выравнивание внутренних поверхностей (однослойное оштукатуривание) из сухих растворных смесей толщиной 20 мм: стен</t>
  </si>
  <si>
    <t xml:space="preserve">((168,75+28,44*2) / 100)*100 </t>
  </si>
  <si>
    <t>48</t>
  </si>
  <si>
    <t xml:space="preserve">0,2*225,63 </t>
  </si>
  <si>
    <t>49</t>
  </si>
  <si>
    <t>Смеси сухие штукатурно-клеевые на цементной основе для наружных и внутренних работ, фракции 1,5 мм</t>
  </si>
  <si>
    <t xml:space="preserve">8,55*2*225,63 </t>
  </si>
  <si>
    <t>50</t>
  </si>
  <si>
    <t>Окраска водно-дисперсионными акриловыми составами улучшенная: по штукатурке стен</t>
  </si>
  <si>
    <t>51</t>
  </si>
  <si>
    <t>Краска водно-дисперсионная акрилатная ВД-АК-101</t>
  </si>
  <si>
    <t>52</t>
  </si>
  <si>
    <t>Раздел 5. Потолки</t>
  </si>
  <si>
    <t>53</t>
  </si>
  <si>
    <t>Устройство потолков: плитно-ячеистых по каркасу из оцинкованного профиля</t>
  </si>
  <si>
    <t>54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</si>
  <si>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</t>
  </si>
  <si>
    <t>Раздел 6. Погрузка и вывоз строительного мусоры</t>
  </si>
  <si>
    <t>55</t>
  </si>
  <si>
    <t>Затаривание строительного мусора в мешки</t>
  </si>
  <si>
    <t>56</t>
  </si>
  <si>
    <t>Погрузка в автотранспортное средство: мусор строительный с погрузкой вручную</t>
  </si>
  <si>
    <t>1т груза</t>
  </si>
  <si>
    <t>57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</si>
  <si>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12 км</t>
  </si>
  <si>
    <t>Составил:</t>
  </si>
  <si>
    <t/>
  </si>
  <si>
    <t>[должность, подпись (инициалы, фамилия)]</t>
  </si>
  <si>
    <t>Проверил:</t>
  </si>
  <si>
    <t>Текущий ремонт вивария ОГУ «Александрово-Гаяская райСББЖ»</t>
  </si>
</sst>
</file>

<file path=xl/styles.xml><?xml version="1.0" encoding="utf-8"?>
<styleSheet xmlns="http://schemas.openxmlformats.org/spreadsheetml/2006/main">
  <numFmts count="6">
    <numFmt numFmtId="168" formatCode="0.0"/>
    <numFmt numFmtId="169" formatCode="0.0000"/>
    <numFmt numFmtId="170" formatCode="0.000000"/>
    <numFmt numFmtId="171" formatCode="0.0000000"/>
    <numFmt numFmtId="172" formatCode="0.00000"/>
    <numFmt numFmtId="173" formatCode="0.000"/>
  </numFmts>
  <fonts count="9">
    <font>
      <sz val="11"/>
      <color rgb="FF000000"/>
      <name val="Calibri"/>
      <charset val="204"/>
    </font>
    <font>
      <sz val="8"/>
      <name val="Arial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168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169" fontId="2" fillId="0" borderId="1" xfId="0" applyNumberFormat="1" applyFont="1" applyFill="1" applyBorder="1" applyAlignment="1" applyProtection="1">
      <alignment horizontal="right" vertical="top" wrapText="1"/>
    </xf>
    <xf numFmtId="170" fontId="2" fillId="0" borderId="1" xfId="0" applyNumberFormat="1" applyFont="1" applyFill="1" applyBorder="1" applyAlignment="1" applyProtection="1">
      <alignment horizontal="right" vertical="top" wrapText="1"/>
    </xf>
    <xf numFmtId="171" fontId="2" fillId="0" borderId="1" xfId="0" applyNumberFormat="1" applyFont="1" applyFill="1" applyBorder="1" applyAlignment="1" applyProtection="1">
      <alignment horizontal="right" vertical="top" wrapText="1"/>
    </xf>
    <xf numFmtId="172" fontId="2" fillId="0" borderId="1" xfId="0" applyNumberFormat="1" applyFont="1" applyFill="1" applyBorder="1" applyAlignment="1" applyProtection="1">
      <alignment horizontal="right" vertical="top" wrapText="1"/>
    </xf>
    <xf numFmtId="173" fontId="2" fillId="0" borderId="1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0" fontId="6" fillId="0" borderId="5" xfId="0" applyNumberFormat="1" applyFont="1" applyFill="1" applyBorder="1" applyAlignment="1" applyProtection="1">
      <alignment horizontal="center" vertical="top"/>
    </xf>
    <xf numFmtId="0" fontId="0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88"/>
  <sheetViews>
    <sheetView tabSelected="1" topLeftCell="A70" workbookViewId="0">
      <selection activeCell="G18" sqref="G18"/>
    </sheetView>
  </sheetViews>
  <sheetFormatPr defaultColWidth="9.140625" defaultRowHeight="11.25" customHeight="1"/>
  <cols>
    <col min="1" max="1" width="5.5703125" style="3" customWidth="1"/>
    <col min="2" max="2" width="5.5703125" style="4" customWidth="1"/>
    <col min="3" max="3" width="44.42578125" style="4" customWidth="1"/>
    <col min="4" max="4" width="10.7109375" style="4" customWidth="1"/>
    <col min="5" max="5" width="12.28515625" style="4" customWidth="1"/>
    <col min="6" max="6" width="12.5703125" style="4" customWidth="1"/>
    <col min="7" max="7" width="22.140625" style="4" customWidth="1"/>
    <col min="8" max="8" width="22" style="4" customWidth="1"/>
    <col min="9" max="9" width="9.140625" style="4"/>
    <col min="10" max="10" width="4.7109375" style="4" hidden="1" customWidth="1"/>
    <col min="11" max="16" width="9.140625" style="4"/>
    <col min="17" max="18" width="135.28515625" style="5" hidden="1" customWidth="1"/>
    <col min="19" max="20" width="55.140625" style="6" hidden="1" customWidth="1"/>
    <col min="21" max="24" width="69" style="7" hidden="1" customWidth="1"/>
    <col min="25" max="26" width="55.140625" style="6" hidden="1" customWidth="1"/>
    <col min="27" max="30" width="69" style="7" hidden="1" customWidth="1"/>
    <col min="31" max="16384" width="9.140625" style="4"/>
  </cols>
  <sheetData>
    <row r="2" spans="1:17" customFormat="1" ht="11.25" customHeight="1">
      <c r="A2" s="3"/>
      <c r="B2" s="4"/>
      <c r="C2" s="4"/>
      <c r="D2" s="4"/>
      <c r="E2" s="4"/>
      <c r="F2" s="4"/>
      <c r="G2" s="4"/>
      <c r="H2" s="4"/>
    </row>
    <row r="3" spans="1:17" customFormat="1" ht="11.25" customHeight="1">
      <c r="A3" s="8" t="s">
        <v>0</v>
      </c>
      <c r="B3" s="9"/>
      <c r="C3" s="9"/>
      <c r="D3" s="9"/>
      <c r="E3" s="9"/>
      <c r="F3" s="9"/>
      <c r="G3" s="9"/>
      <c r="H3" s="9"/>
    </row>
    <row r="4" spans="1:17" customFormat="1" ht="11.25" customHeight="1">
      <c r="A4" s="10"/>
      <c r="B4" s="9"/>
      <c r="C4" s="9"/>
      <c r="D4" s="9"/>
      <c r="E4" s="9"/>
      <c r="F4" s="9"/>
      <c r="G4" s="9"/>
      <c r="H4" s="9"/>
    </row>
    <row r="5" spans="1:17" customFormat="1" ht="11.25" customHeight="1">
      <c r="A5" s="10"/>
      <c r="B5" s="9"/>
      <c r="C5" s="9"/>
      <c r="D5" s="9"/>
      <c r="E5" s="9"/>
      <c r="F5" s="9"/>
      <c r="G5" s="9"/>
      <c r="H5" s="9"/>
    </row>
    <row r="6" spans="1:17" customFormat="1" ht="11.25" customHeight="1">
      <c r="A6" s="10" t="s">
        <v>1</v>
      </c>
      <c r="B6" s="9"/>
      <c r="C6" s="9"/>
      <c r="D6" s="9"/>
      <c r="E6" s="9"/>
      <c r="F6" s="9"/>
      <c r="G6" s="9"/>
      <c r="H6" s="9"/>
    </row>
    <row r="7" spans="1:17" customFormat="1" ht="11.25" customHeight="1">
      <c r="A7" s="10" t="s">
        <v>2</v>
      </c>
      <c r="B7" s="9"/>
      <c r="C7" s="9"/>
      <c r="D7" s="9"/>
      <c r="E7" s="9"/>
      <c r="F7" s="9"/>
      <c r="G7" s="9"/>
      <c r="H7" s="9"/>
    </row>
    <row r="8" spans="1:17" customFormat="1" ht="11.25" customHeight="1">
      <c r="A8" s="9"/>
      <c r="B8" s="9"/>
      <c r="C8" s="9"/>
      <c r="D8" s="9"/>
      <c r="E8" s="9"/>
      <c r="F8" s="9"/>
      <c r="G8" s="9"/>
      <c r="H8" s="9"/>
    </row>
    <row r="9" spans="1:17" customFormat="1" ht="11.25" customHeight="1">
      <c r="A9" s="9"/>
      <c r="B9" s="9"/>
      <c r="C9" s="9"/>
      <c r="D9" s="9"/>
      <c r="E9" s="9"/>
      <c r="F9" s="9"/>
      <c r="G9" s="9"/>
      <c r="H9" s="9"/>
    </row>
    <row r="10" spans="1:17" customFormat="1" ht="18">
      <c r="A10" s="36" t="s">
        <v>3</v>
      </c>
      <c r="B10" s="36"/>
      <c r="C10" s="36"/>
      <c r="D10" s="36"/>
      <c r="E10" s="36"/>
      <c r="F10" s="36"/>
      <c r="G10" s="36"/>
      <c r="H10" s="36"/>
    </row>
    <row r="11" spans="1:17" customFormat="1" ht="9.75" customHeight="1">
      <c r="A11" s="11"/>
      <c r="C11" s="45" t="s">
        <v>157</v>
      </c>
      <c r="D11" s="44"/>
      <c r="E11" s="44"/>
      <c r="F11" s="44"/>
      <c r="G11" s="44"/>
    </row>
    <row r="12" spans="1:17" customFormat="1" ht="36" customHeight="1">
      <c r="A12" s="12" t="s">
        <v>4</v>
      </c>
      <c r="B12" s="13" t="s">
        <v>5</v>
      </c>
      <c r="C12" s="13" t="s">
        <v>6</v>
      </c>
      <c r="D12" s="13" t="s">
        <v>7</v>
      </c>
      <c r="E12" s="13" t="s">
        <v>8</v>
      </c>
      <c r="F12" s="13" t="s">
        <v>9</v>
      </c>
      <c r="G12" s="37" t="s">
        <v>10</v>
      </c>
      <c r="H12" s="37"/>
    </row>
    <row r="13" spans="1:17" customFormat="1" ht="15">
      <c r="A13" s="14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38">
        <v>7</v>
      </c>
      <c r="H13" s="39"/>
    </row>
    <row r="14" spans="1:17" customFormat="1" ht="15">
      <c r="A14" s="40" t="s">
        <v>11</v>
      </c>
      <c r="B14" s="40"/>
      <c r="C14" s="40"/>
      <c r="D14" s="40"/>
      <c r="E14" s="40"/>
      <c r="F14" s="40"/>
      <c r="G14" s="40"/>
      <c r="H14" s="40"/>
      <c r="Q14" s="16" t="s">
        <v>11</v>
      </c>
    </row>
    <row r="15" spans="1:17" customFormat="1" ht="15">
      <c r="A15" s="17">
        <f>IF(J15&lt;&gt;"",COUNTA(J$1:J15),"")</f>
        <v>1</v>
      </c>
      <c r="B15" s="18" t="s">
        <v>12</v>
      </c>
      <c r="C15" s="19" t="s">
        <v>13</v>
      </c>
      <c r="D15" s="20" t="s">
        <v>14</v>
      </c>
      <c r="E15" s="21">
        <v>5.7</v>
      </c>
      <c r="F15" s="19"/>
      <c r="G15" s="22"/>
      <c r="H15" s="19" t="s">
        <v>15</v>
      </c>
      <c r="J15" s="4" t="s">
        <v>16</v>
      </c>
      <c r="Q15" s="16"/>
    </row>
    <row r="16" spans="1:17" customFormat="1" ht="15">
      <c r="A16" s="17">
        <f>IF(J16&lt;&gt;"",COUNTA(J$1:J16),"")</f>
        <v>2</v>
      </c>
      <c r="B16" s="18" t="s">
        <v>17</v>
      </c>
      <c r="C16" s="19" t="s">
        <v>18</v>
      </c>
      <c r="D16" s="20" t="s">
        <v>19</v>
      </c>
      <c r="E16" s="22">
        <v>0.2394</v>
      </c>
      <c r="F16" s="19"/>
      <c r="G16" s="22"/>
      <c r="H16" s="19" t="s">
        <v>20</v>
      </c>
      <c r="J16" s="4" t="s">
        <v>16</v>
      </c>
      <c r="Q16" s="16"/>
    </row>
    <row r="17" spans="1:17" customFormat="1" ht="45">
      <c r="A17" s="17">
        <f>IF(J17&lt;&gt;"",COUNTA(J$1:J17),"")</f>
        <v>3</v>
      </c>
      <c r="B17" s="18" t="s">
        <v>21</v>
      </c>
      <c r="D17" s="20" t="s">
        <v>22</v>
      </c>
      <c r="E17" s="22">
        <v>95.76</v>
      </c>
      <c r="F17" s="19"/>
      <c r="G17" s="19" t="s">
        <v>23</v>
      </c>
      <c r="H17" s="19" t="s">
        <v>24</v>
      </c>
      <c r="J17" s="4" t="s">
        <v>16</v>
      </c>
      <c r="Q17" s="16"/>
    </row>
    <row r="18" spans="1:17" customFormat="1" ht="33.75">
      <c r="A18" s="17">
        <f>IF(J18&lt;&gt;"",COUNTA(J$1:J18),"")</f>
        <v>4</v>
      </c>
      <c r="B18" s="18" t="s">
        <v>25</v>
      </c>
      <c r="C18" s="19" t="s">
        <v>26</v>
      </c>
      <c r="D18" s="20" t="s">
        <v>14</v>
      </c>
      <c r="E18" s="22">
        <v>4.8</v>
      </c>
      <c r="F18" s="19"/>
      <c r="G18" s="22"/>
      <c r="H18" s="19" t="s">
        <v>27</v>
      </c>
      <c r="J18" s="4" t="s">
        <v>16</v>
      </c>
      <c r="Q18" s="16"/>
    </row>
    <row r="19" spans="1:17" customFormat="1" ht="78.75">
      <c r="A19" s="17">
        <f>IF(J19&lt;&gt;"",COUNTA(J$1:J19),"")</f>
        <v>5</v>
      </c>
      <c r="B19" s="18" t="s">
        <v>28</v>
      </c>
      <c r="D19" s="20" t="s">
        <v>14</v>
      </c>
      <c r="E19" s="21">
        <v>4.8</v>
      </c>
      <c r="F19" s="19"/>
      <c r="G19" s="19" t="s">
        <v>29</v>
      </c>
      <c r="H19" s="19" t="s">
        <v>24</v>
      </c>
      <c r="J19" s="4" t="s">
        <v>16</v>
      </c>
      <c r="Q19" s="16"/>
    </row>
    <row r="20" spans="1:17" customFormat="1" ht="22.5">
      <c r="A20" s="17">
        <f>IF(J20&lt;&gt;"",COUNTA(J$1:J20),"")</f>
        <v>6</v>
      </c>
      <c r="B20" s="18" t="s">
        <v>30</v>
      </c>
      <c r="C20" s="19" t="s">
        <v>31</v>
      </c>
      <c r="D20" s="20" t="s">
        <v>14</v>
      </c>
      <c r="E20" s="21">
        <v>1.8</v>
      </c>
      <c r="F20" s="19"/>
      <c r="G20" s="22"/>
      <c r="H20" s="19" t="s">
        <v>24</v>
      </c>
      <c r="J20" s="4" t="s">
        <v>16</v>
      </c>
      <c r="Q20" s="16"/>
    </row>
    <row r="21" spans="1:17" customFormat="1" ht="33.75">
      <c r="A21" s="17">
        <f>IF(J21&lt;&gt;"",COUNTA(J$1:J21),"")</f>
        <v>7</v>
      </c>
      <c r="B21" s="18" t="s">
        <v>32</v>
      </c>
      <c r="D21" s="20" t="s">
        <v>14</v>
      </c>
      <c r="E21" s="21">
        <v>1.8</v>
      </c>
      <c r="F21" s="19"/>
      <c r="G21" s="19" t="s">
        <v>33</v>
      </c>
      <c r="H21" s="19" t="s">
        <v>24</v>
      </c>
      <c r="J21" s="4" t="s">
        <v>16</v>
      </c>
      <c r="Q21" s="16"/>
    </row>
    <row r="22" spans="1:17" customFormat="1" ht="33.75">
      <c r="A22" s="17">
        <f>IF(J22&lt;&gt;"",COUNTA(J$1:J22),"")</f>
        <v>8</v>
      </c>
      <c r="B22" s="18" t="s">
        <v>34</v>
      </c>
      <c r="C22" s="19" t="s">
        <v>35</v>
      </c>
      <c r="D22" s="20" t="s">
        <v>14</v>
      </c>
      <c r="E22" s="22">
        <v>3.2</v>
      </c>
      <c r="F22" s="19"/>
      <c r="G22" s="22"/>
      <c r="H22" s="19" t="s">
        <v>36</v>
      </c>
      <c r="J22" s="4" t="s">
        <v>16</v>
      </c>
      <c r="Q22" s="16"/>
    </row>
    <row r="23" spans="1:17" customFormat="1" ht="22.5">
      <c r="A23" s="17">
        <f>IF(J23&lt;&gt;"",COUNTA(J$1:J23),"")</f>
        <v>9</v>
      </c>
      <c r="B23" s="18" t="s">
        <v>37</v>
      </c>
      <c r="D23" s="20" t="s">
        <v>38</v>
      </c>
      <c r="E23" s="23">
        <v>0.72319999999999995</v>
      </c>
      <c r="F23" s="19"/>
      <c r="G23" s="19" t="s">
        <v>39</v>
      </c>
      <c r="H23" s="19" t="s">
        <v>24</v>
      </c>
      <c r="J23" s="4" t="s">
        <v>16</v>
      </c>
      <c r="Q23" s="16"/>
    </row>
    <row r="24" spans="1:17" customFormat="1" ht="33.75">
      <c r="A24" s="17">
        <f>IF(J24&lt;&gt;"",COUNTA(J$1:J24),"")</f>
        <v>10</v>
      </c>
      <c r="B24" s="18" t="s">
        <v>40</v>
      </c>
      <c r="C24" s="19" t="s">
        <v>41</v>
      </c>
      <c r="D24" s="20" t="s">
        <v>14</v>
      </c>
      <c r="E24" s="22">
        <v>2.88</v>
      </c>
      <c r="F24" s="19"/>
      <c r="G24" s="22"/>
      <c r="H24" s="19" t="s">
        <v>42</v>
      </c>
      <c r="J24" s="4" t="s">
        <v>16</v>
      </c>
      <c r="Q24" s="16"/>
    </row>
    <row r="25" spans="1:17" customFormat="1" ht="15">
      <c r="A25" s="17">
        <f>IF(J25&lt;&gt;"",COUNTA(J$1:J25),"")</f>
        <v>11</v>
      </c>
      <c r="B25" s="18" t="s">
        <v>43</v>
      </c>
      <c r="C25" s="19" t="s">
        <v>44</v>
      </c>
      <c r="D25" s="20" t="s">
        <v>14</v>
      </c>
      <c r="E25" s="22">
        <v>2.88</v>
      </c>
      <c r="F25" s="19"/>
      <c r="G25" s="22"/>
      <c r="H25" s="19" t="s">
        <v>42</v>
      </c>
      <c r="J25" s="4" t="s">
        <v>16</v>
      </c>
      <c r="Q25" s="16"/>
    </row>
    <row r="26" spans="1:17" customFormat="1" ht="22.5">
      <c r="A26" s="17">
        <f>IF(J26&lt;&gt;"",COUNTA(J$1:J26),"")</f>
        <v>12</v>
      </c>
      <c r="B26" s="18" t="s">
        <v>45</v>
      </c>
      <c r="C26" s="19"/>
      <c r="D26" s="20" t="s">
        <v>38</v>
      </c>
      <c r="E26" s="24">
        <v>0.52905599999999997</v>
      </c>
      <c r="F26" s="19"/>
      <c r="G26" s="19" t="s">
        <v>39</v>
      </c>
      <c r="H26" s="19" t="s">
        <v>24</v>
      </c>
      <c r="J26" s="4" t="s">
        <v>16</v>
      </c>
      <c r="Q26" s="16"/>
    </row>
    <row r="27" spans="1:17" customFormat="1" ht="15">
      <c r="A27" s="40" t="s">
        <v>46</v>
      </c>
      <c r="B27" s="40"/>
      <c r="C27" s="40"/>
      <c r="D27" s="40"/>
      <c r="E27" s="40"/>
      <c r="F27" s="40"/>
      <c r="G27" s="40"/>
      <c r="H27" s="40"/>
      <c r="Q27" s="16" t="s">
        <v>46</v>
      </c>
    </row>
    <row r="28" spans="1:17" customFormat="1" ht="22.5">
      <c r="A28" s="17">
        <f>IF(J28&lt;&gt;"",COUNTA(J$1:J28),"")</f>
        <v>13</v>
      </c>
      <c r="B28" s="18" t="s">
        <v>47</v>
      </c>
      <c r="C28" s="19" t="s">
        <v>48</v>
      </c>
      <c r="D28" s="20" t="s">
        <v>14</v>
      </c>
      <c r="E28" s="22">
        <v>7.4</v>
      </c>
      <c r="F28" s="19"/>
      <c r="G28" s="22"/>
      <c r="H28" s="19" t="s">
        <v>49</v>
      </c>
      <c r="J28" s="4" t="s">
        <v>16</v>
      </c>
      <c r="Q28" s="16"/>
    </row>
    <row r="29" spans="1:17" customFormat="1" ht="22.5">
      <c r="A29" s="17">
        <f>IF(J29&lt;&gt;"",COUNTA(J$1:J29),"")</f>
        <v>14</v>
      </c>
      <c r="B29" s="18" t="s">
        <v>50</v>
      </c>
      <c r="C29" s="19" t="s">
        <v>51</v>
      </c>
      <c r="D29" s="20" t="s">
        <v>19</v>
      </c>
      <c r="E29" s="22">
        <v>1.9379999999999999</v>
      </c>
      <c r="F29" s="19"/>
      <c r="G29" s="22"/>
      <c r="H29" s="19" t="s">
        <v>52</v>
      </c>
      <c r="J29" s="4" t="s">
        <v>16</v>
      </c>
      <c r="Q29" s="16"/>
    </row>
    <row r="30" spans="1:17" customFormat="1" ht="45">
      <c r="A30" s="17">
        <f>IF(J30&lt;&gt;"",COUNTA(J$1:J30),"")</f>
        <v>15</v>
      </c>
      <c r="B30" s="18" t="s">
        <v>53</v>
      </c>
      <c r="D30" s="20" t="s">
        <v>22</v>
      </c>
      <c r="E30" s="22">
        <v>759.69600000000003</v>
      </c>
      <c r="F30" s="19"/>
      <c r="G30" s="19" t="s">
        <v>23</v>
      </c>
      <c r="H30" s="19" t="s">
        <v>24</v>
      </c>
      <c r="J30" s="4" t="s">
        <v>16</v>
      </c>
      <c r="Q30" s="16"/>
    </row>
    <row r="31" spans="1:17" customFormat="1" ht="45">
      <c r="A31" s="17">
        <f>IF(J31&lt;&gt;"",COUNTA(J$1:J31),"")</f>
        <v>16</v>
      </c>
      <c r="B31" s="18" t="s">
        <v>54</v>
      </c>
      <c r="C31" s="19" t="s">
        <v>55</v>
      </c>
      <c r="D31" s="20" t="s">
        <v>14</v>
      </c>
      <c r="E31" s="22">
        <v>2.2999999999999998</v>
      </c>
      <c r="F31" s="19"/>
      <c r="G31" s="22"/>
      <c r="H31" s="19" t="s">
        <v>56</v>
      </c>
      <c r="J31" s="4" t="s">
        <v>16</v>
      </c>
      <c r="Q31" s="16"/>
    </row>
    <row r="32" spans="1:17" customFormat="1" ht="67.5">
      <c r="A32" s="17">
        <f>IF(J32&lt;&gt;"",COUNTA(J$1:J32),"")</f>
        <v>17</v>
      </c>
      <c r="B32" s="18" t="s">
        <v>57</v>
      </c>
      <c r="D32" s="20" t="s">
        <v>14</v>
      </c>
      <c r="E32" s="21">
        <v>2.2999999999999998</v>
      </c>
      <c r="F32" s="19"/>
      <c r="G32" s="19" t="s">
        <v>58</v>
      </c>
      <c r="H32" s="19" t="s">
        <v>24</v>
      </c>
      <c r="J32" s="4" t="s">
        <v>16</v>
      </c>
      <c r="Q32" s="16"/>
    </row>
    <row r="33" spans="1:17" customFormat="1" ht="22.5">
      <c r="A33" s="17">
        <f>IF(J33&lt;&gt;"",COUNTA(J$1:J33),"")</f>
        <v>18</v>
      </c>
      <c r="B33" s="18" t="s">
        <v>59</v>
      </c>
      <c r="C33" s="19" t="s">
        <v>60</v>
      </c>
      <c r="D33" s="20" t="s">
        <v>61</v>
      </c>
      <c r="E33" s="22">
        <v>2.5</v>
      </c>
      <c r="F33" s="19"/>
      <c r="G33" s="22"/>
      <c r="H33" s="19" t="s">
        <v>62</v>
      </c>
      <c r="J33" s="4" t="s">
        <v>16</v>
      </c>
      <c r="Q33" s="16"/>
    </row>
    <row r="34" spans="1:17" customFormat="1" ht="45">
      <c r="A34" s="17">
        <f>IF(J34&lt;&gt;"",COUNTA(J$1:J34),"")</f>
        <v>19</v>
      </c>
      <c r="B34" s="18" t="s">
        <v>63</v>
      </c>
      <c r="C34" s="19"/>
      <c r="D34" s="20" t="s">
        <v>22</v>
      </c>
      <c r="E34" s="22">
        <v>1</v>
      </c>
      <c r="F34" s="19"/>
      <c r="G34" s="19" t="s">
        <v>64</v>
      </c>
      <c r="H34" s="19" t="s">
        <v>65</v>
      </c>
      <c r="J34" s="4" t="s">
        <v>16</v>
      </c>
      <c r="Q34" s="16"/>
    </row>
    <row r="35" spans="1:17" customFormat="1" ht="22.5">
      <c r="A35" s="17">
        <f>IF(J35&lt;&gt;"",COUNTA(J$1:J35),"")</f>
        <v>20</v>
      </c>
      <c r="B35" s="18" t="s">
        <v>66</v>
      </c>
      <c r="C35" s="19"/>
      <c r="D35" s="20" t="s">
        <v>61</v>
      </c>
      <c r="E35" s="21">
        <v>2.5</v>
      </c>
      <c r="F35" s="19"/>
      <c r="G35" s="19" t="s">
        <v>67</v>
      </c>
      <c r="H35" s="19" t="s">
        <v>24</v>
      </c>
      <c r="J35" s="4" t="s">
        <v>16</v>
      </c>
      <c r="Q35" s="16"/>
    </row>
    <row r="36" spans="1:17" customFormat="1" ht="22.5">
      <c r="A36" s="17">
        <f>IF(J36&lt;&gt;"",COUNTA(J$1:J36),"")</f>
        <v>21</v>
      </c>
      <c r="B36" s="18" t="s">
        <v>68</v>
      </c>
      <c r="C36" s="19" t="s">
        <v>69</v>
      </c>
      <c r="D36" s="20" t="s">
        <v>61</v>
      </c>
      <c r="E36" s="22">
        <v>2.4</v>
      </c>
      <c r="F36" s="19"/>
      <c r="G36" s="22"/>
      <c r="H36" s="19" t="s">
        <v>70</v>
      </c>
      <c r="J36" s="4" t="s">
        <v>16</v>
      </c>
      <c r="Q36" s="16"/>
    </row>
    <row r="37" spans="1:17" customFormat="1" ht="78.75">
      <c r="A37" s="17">
        <f>IF(J37&lt;&gt;"",COUNTA(J$1:J37),"")</f>
        <v>22</v>
      </c>
      <c r="B37" s="18" t="s">
        <v>71</v>
      </c>
      <c r="D37" s="20" t="s">
        <v>61</v>
      </c>
      <c r="E37" s="21">
        <v>2.4</v>
      </c>
      <c r="F37" s="19"/>
      <c r="G37" s="19" t="s">
        <v>72</v>
      </c>
      <c r="H37" s="19" t="s">
        <v>24</v>
      </c>
      <c r="J37" s="4" t="s">
        <v>16</v>
      </c>
      <c r="Q37" s="16"/>
    </row>
    <row r="38" spans="1:17" customFormat="1" ht="33.75">
      <c r="A38" s="17">
        <f>IF(J38&lt;&gt;"",COUNTA(J$1:J38),"")</f>
        <v>23</v>
      </c>
      <c r="B38" s="18" t="s">
        <v>73</v>
      </c>
      <c r="C38" s="19" t="s">
        <v>41</v>
      </c>
      <c r="D38" s="20" t="s">
        <v>14</v>
      </c>
      <c r="E38" s="22">
        <v>1.9750000000000001</v>
      </c>
      <c r="F38" s="19"/>
      <c r="G38" s="22"/>
      <c r="H38" s="19" t="s">
        <v>74</v>
      </c>
      <c r="J38" s="4" t="s">
        <v>16</v>
      </c>
      <c r="Q38" s="16"/>
    </row>
    <row r="39" spans="1:17" customFormat="1" ht="15">
      <c r="A39" s="17">
        <f>IF(J39&lt;&gt;"",COUNTA(J$1:J39),"")</f>
        <v>24</v>
      </c>
      <c r="B39" s="18" t="s">
        <v>75</v>
      </c>
      <c r="C39" s="19" t="s">
        <v>76</v>
      </c>
      <c r="D39" s="20" t="s">
        <v>14</v>
      </c>
      <c r="E39" s="22">
        <v>1.9750000000000001</v>
      </c>
      <c r="F39" s="19"/>
      <c r="G39" s="22"/>
      <c r="H39" s="19" t="s">
        <v>74</v>
      </c>
      <c r="J39" s="4" t="s">
        <v>16</v>
      </c>
      <c r="Q39" s="16"/>
    </row>
    <row r="40" spans="1:17" customFormat="1" ht="22.5">
      <c r="A40" s="17">
        <f>IF(J40&lt;&gt;"",COUNTA(J$1:J40),"")</f>
        <v>25</v>
      </c>
      <c r="B40" s="18" t="s">
        <v>77</v>
      </c>
      <c r="D40" s="20" t="s">
        <v>38</v>
      </c>
      <c r="E40" s="25">
        <v>0.3628075</v>
      </c>
      <c r="F40" s="19"/>
      <c r="G40" s="19" t="s">
        <v>39</v>
      </c>
      <c r="H40" s="19" t="s">
        <v>24</v>
      </c>
      <c r="J40" s="4" t="s">
        <v>16</v>
      </c>
      <c r="Q40" s="16"/>
    </row>
    <row r="41" spans="1:17" customFormat="1" ht="33.75">
      <c r="A41" s="17">
        <f>IF(J41&lt;&gt;"",COUNTA(J$1:J41),"")</f>
        <v>26</v>
      </c>
      <c r="B41" s="18" t="s">
        <v>78</v>
      </c>
      <c r="C41" s="19" t="s">
        <v>79</v>
      </c>
      <c r="D41" s="20" t="s">
        <v>14</v>
      </c>
      <c r="E41" s="22">
        <v>1.58</v>
      </c>
      <c r="F41" s="19"/>
      <c r="G41" s="22"/>
      <c r="H41" s="19" t="s">
        <v>80</v>
      </c>
      <c r="J41" s="4" t="s">
        <v>16</v>
      </c>
      <c r="Q41" s="16"/>
    </row>
    <row r="42" spans="1:17" customFormat="1" ht="22.5">
      <c r="A42" s="17">
        <f>IF(J42&lt;&gt;"",COUNTA(J$1:J42),"")</f>
        <v>27</v>
      </c>
      <c r="B42" s="18" t="s">
        <v>81</v>
      </c>
      <c r="C42" s="19" t="s">
        <v>82</v>
      </c>
      <c r="D42" s="20" t="s">
        <v>14</v>
      </c>
      <c r="E42" s="22">
        <v>0.15293999999999999</v>
      </c>
      <c r="F42" s="19"/>
      <c r="G42" s="22"/>
      <c r="H42" s="19" t="s">
        <v>83</v>
      </c>
      <c r="J42" s="4" t="s">
        <v>16</v>
      </c>
      <c r="Q42" s="16"/>
    </row>
    <row r="43" spans="1:17" customFormat="1" ht="45">
      <c r="A43" s="17">
        <f>IF(J43&lt;&gt;"",COUNTA(J$1:J43),"")</f>
        <v>28</v>
      </c>
      <c r="B43" s="18" t="s">
        <v>84</v>
      </c>
      <c r="C43" s="19"/>
      <c r="D43" s="20" t="s">
        <v>85</v>
      </c>
      <c r="E43" s="23">
        <v>2.1399999999999999E-2</v>
      </c>
      <c r="F43" s="19"/>
      <c r="G43" s="19" t="s">
        <v>86</v>
      </c>
      <c r="H43" s="19" t="s">
        <v>87</v>
      </c>
      <c r="J43" s="4" t="s">
        <v>16</v>
      </c>
      <c r="Q43" s="16"/>
    </row>
    <row r="44" spans="1:17" customFormat="1" ht="33.75">
      <c r="A44" s="17">
        <f>IF(J44&lt;&gt;"",COUNTA(J$1:J44),"")</f>
        <v>29</v>
      </c>
      <c r="B44" s="18" t="s">
        <v>88</v>
      </c>
      <c r="C44" s="19"/>
      <c r="D44" s="20" t="s">
        <v>85</v>
      </c>
      <c r="E44" s="23">
        <v>7.0400000000000004E-2</v>
      </c>
      <c r="F44" s="19"/>
      <c r="G44" s="19" t="s">
        <v>89</v>
      </c>
      <c r="H44" s="19" t="s">
        <v>90</v>
      </c>
      <c r="J44" s="4" t="s">
        <v>16</v>
      </c>
      <c r="Q44" s="16"/>
    </row>
    <row r="45" spans="1:17" customFormat="1" ht="15">
      <c r="A45" s="40" t="s">
        <v>91</v>
      </c>
      <c r="B45" s="40"/>
      <c r="C45" s="40"/>
      <c r="D45" s="40"/>
      <c r="E45" s="40"/>
      <c r="F45" s="40"/>
      <c r="G45" s="40"/>
      <c r="H45" s="40"/>
      <c r="Q45" s="16" t="s">
        <v>91</v>
      </c>
    </row>
    <row r="46" spans="1:17" customFormat="1" ht="22.5">
      <c r="A46" s="17">
        <f>IF(J46&lt;&gt;"",COUNTA(J$1:J46),"")</f>
        <v>30</v>
      </c>
      <c r="B46" s="18" t="s">
        <v>92</v>
      </c>
      <c r="C46" s="19" t="s">
        <v>93</v>
      </c>
      <c r="D46" s="20" t="s">
        <v>14</v>
      </c>
      <c r="E46" s="22">
        <v>41.07</v>
      </c>
      <c r="F46" s="19"/>
      <c r="G46" s="22"/>
      <c r="H46" s="19" t="s">
        <v>94</v>
      </c>
      <c r="J46" s="4" t="s">
        <v>16</v>
      </c>
      <c r="Q46" s="16"/>
    </row>
    <row r="47" spans="1:17" customFormat="1" ht="101.25">
      <c r="A47" s="17">
        <f>IF(J47&lt;&gt;"",COUNTA(J$1:J47),"")</f>
        <v>31</v>
      </c>
      <c r="B47" s="18" t="s">
        <v>95</v>
      </c>
      <c r="C47" s="19"/>
      <c r="D47" s="20" t="s">
        <v>38</v>
      </c>
      <c r="E47" s="26">
        <v>0.69818999999999998</v>
      </c>
      <c r="F47" s="19"/>
      <c r="G47" s="19" t="s">
        <v>96</v>
      </c>
      <c r="H47" s="19" t="s">
        <v>97</v>
      </c>
      <c r="J47" s="4" t="s">
        <v>16</v>
      </c>
      <c r="Q47" s="16"/>
    </row>
    <row r="48" spans="1:17" customFormat="1" ht="45">
      <c r="A48" s="17">
        <f>IF(J48&lt;&gt;"",COUNTA(J$1:J48),"")</f>
        <v>32</v>
      </c>
      <c r="B48" s="18" t="s">
        <v>98</v>
      </c>
      <c r="C48" s="19"/>
      <c r="D48" s="20" t="s">
        <v>85</v>
      </c>
      <c r="E48" s="27">
        <v>8.2140000000000004</v>
      </c>
      <c r="F48" s="19"/>
      <c r="G48" s="19" t="s">
        <v>86</v>
      </c>
      <c r="H48" s="19" t="s">
        <v>99</v>
      </c>
      <c r="J48" s="4" t="s">
        <v>16</v>
      </c>
      <c r="Q48" s="16"/>
    </row>
    <row r="49" spans="1:17" customFormat="1" ht="22.5">
      <c r="A49" s="17">
        <f>IF(J49&lt;&gt;"",COUNTA(J$1:J49),"")</f>
        <v>33</v>
      </c>
      <c r="B49" s="18" t="s">
        <v>100</v>
      </c>
      <c r="C49" s="19" t="s">
        <v>101</v>
      </c>
      <c r="D49" s="20" t="s">
        <v>14</v>
      </c>
      <c r="E49" s="22">
        <v>41.07</v>
      </c>
      <c r="F49" s="19"/>
      <c r="G49" s="22"/>
      <c r="H49" s="19" t="s">
        <v>94</v>
      </c>
      <c r="J49" s="4" t="s">
        <v>16</v>
      </c>
      <c r="Q49" s="16"/>
    </row>
    <row r="50" spans="1:17" customFormat="1" ht="45">
      <c r="A50" s="17">
        <f>IF(J50&lt;&gt;"",COUNTA(J$1:J50),"")</f>
        <v>34</v>
      </c>
      <c r="B50" s="18" t="s">
        <v>102</v>
      </c>
      <c r="C50" s="19"/>
      <c r="D50" s="20" t="s">
        <v>14</v>
      </c>
      <c r="E50" s="23">
        <v>41.891399999999997</v>
      </c>
      <c r="F50" s="19"/>
      <c r="G50" s="19" t="s">
        <v>103</v>
      </c>
      <c r="H50" s="19" t="s">
        <v>24</v>
      </c>
      <c r="J50" s="4" t="s">
        <v>16</v>
      </c>
      <c r="Q50" s="16"/>
    </row>
    <row r="51" spans="1:17" customFormat="1" ht="56.25">
      <c r="A51" s="17">
        <f>IF(J51&lt;&gt;"",COUNTA(J$1:J51),"")</f>
        <v>35</v>
      </c>
      <c r="B51" s="18" t="s">
        <v>104</v>
      </c>
      <c r="C51" s="19"/>
      <c r="D51" s="20" t="s">
        <v>38</v>
      </c>
      <c r="E51" s="26">
        <v>0.49284</v>
      </c>
      <c r="F51" s="19"/>
      <c r="G51" s="19" t="s">
        <v>105</v>
      </c>
      <c r="H51" s="19" t="s">
        <v>24</v>
      </c>
      <c r="J51" s="4" t="s">
        <v>16</v>
      </c>
      <c r="Q51" s="16"/>
    </row>
    <row r="52" spans="1:17" customFormat="1" ht="45">
      <c r="A52" s="17">
        <f>IF(J52&lt;&gt;"",COUNTA(J$1:J52),"")</f>
        <v>36</v>
      </c>
      <c r="B52" s="18" t="s">
        <v>106</v>
      </c>
      <c r="C52" s="19"/>
      <c r="D52" s="20" t="s">
        <v>85</v>
      </c>
      <c r="E52" s="27">
        <v>8.2140000000000004</v>
      </c>
      <c r="F52" s="19"/>
      <c r="G52" s="19" t="s">
        <v>86</v>
      </c>
      <c r="H52" s="19" t="s">
        <v>99</v>
      </c>
      <c r="J52" s="4" t="s">
        <v>16</v>
      </c>
      <c r="Q52" s="16"/>
    </row>
    <row r="53" spans="1:17" customFormat="1" ht="15">
      <c r="A53" s="17">
        <f>IF(J53&lt;&gt;"",COUNTA(J$1:J53),"")</f>
        <v>37</v>
      </c>
      <c r="B53" s="18" t="s">
        <v>107</v>
      </c>
      <c r="C53" s="19" t="s">
        <v>108</v>
      </c>
      <c r="D53" s="20" t="s">
        <v>61</v>
      </c>
      <c r="E53" s="22">
        <v>49</v>
      </c>
      <c r="F53" s="19"/>
      <c r="G53" s="22"/>
      <c r="H53" s="19" t="s">
        <v>109</v>
      </c>
      <c r="J53" s="4" t="s">
        <v>16</v>
      </c>
      <c r="Q53" s="16"/>
    </row>
    <row r="54" spans="1:17" customFormat="1" ht="56.25">
      <c r="A54" s="17">
        <f>IF(J54&lt;&gt;"",COUNTA(J$1:J54),"")</f>
        <v>38</v>
      </c>
      <c r="B54" s="18" t="s">
        <v>110</v>
      </c>
      <c r="C54" s="19"/>
      <c r="D54" s="20" t="s">
        <v>38</v>
      </c>
      <c r="E54" s="23">
        <v>4.8999999999999998E-3</v>
      </c>
      <c r="F54" s="19"/>
      <c r="G54" s="19" t="s">
        <v>111</v>
      </c>
      <c r="H54" s="19" t="s">
        <v>24</v>
      </c>
      <c r="J54" s="4" t="s">
        <v>16</v>
      </c>
      <c r="Q54" s="16"/>
    </row>
    <row r="55" spans="1:17" customFormat="1" ht="45">
      <c r="A55" s="17">
        <f>IF(J55&lt;&gt;"",COUNTA(J$1:J55),"")</f>
        <v>39</v>
      </c>
      <c r="B55" s="18" t="s">
        <v>112</v>
      </c>
      <c r="C55" s="19"/>
      <c r="D55" s="20" t="s">
        <v>14</v>
      </c>
      <c r="E55" s="27">
        <v>4.9980000000000002</v>
      </c>
      <c r="F55" s="19"/>
      <c r="G55" s="19" t="s">
        <v>103</v>
      </c>
      <c r="H55" s="19" t="s">
        <v>24</v>
      </c>
      <c r="J55" s="4" t="s">
        <v>16</v>
      </c>
      <c r="Q55" s="16"/>
    </row>
    <row r="56" spans="1:17" customFormat="1" ht="56.25">
      <c r="A56" s="17">
        <f>IF(J56&lt;&gt;"",COUNTA(J$1:J56),"")</f>
        <v>40</v>
      </c>
      <c r="B56" s="18" t="s">
        <v>113</v>
      </c>
      <c r="C56" s="19"/>
      <c r="D56" s="20" t="s">
        <v>38</v>
      </c>
      <c r="E56" s="23">
        <v>1.9599999999999999E-2</v>
      </c>
      <c r="F56" s="19"/>
      <c r="G56" s="19" t="s">
        <v>105</v>
      </c>
      <c r="H56" s="19" t="s">
        <v>114</v>
      </c>
      <c r="J56" s="4" t="s">
        <v>16</v>
      </c>
      <c r="Q56" s="16"/>
    </row>
    <row r="57" spans="1:17" customFormat="1" ht="15">
      <c r="A57" s="40" t="s">
        <v>115</v>
      </c>
      <c r="B57" s="40"/>
      <c r="C57" s="40"/>
      <c r="D57" s="40"/>
      <c r="E57" s="40"/>
      <c r="F57" s="40"/>
      <c r="G57" s="40"/>
      <c r="H57" s="40"/>
      <c r="Q57" s="16" t="s">
        <v>115</v>
      </c>
    </row>
    <row r="58" spans="1:17" customFormat="1" ht="15">
      <c r="A58" s="17">
        <f>IF(J58&lt;&gt;"",COUNTA(J$1:J58),"")</f>
        <v>41</v>
      </c>
      <c r="B58" s="18" t="s">
        <v>116</v>
      </c>
      <c r="C58" s="19" t="s">
        <v>117</v>
      </c>
      <c r="D58" s="20" t="s">
        <v>14</v>
      </c>
      <c r="E58" s="22">
        <v>168.75</v>
      </c>
      <c r="F58" s="19"/>
      <c r="G58" s="22"/>
      <c r="H58" s="19" t="s">
        <v>118</v>
      </c>
      <c r="J58" s="4" t="s">
        <v>16</v>
      </c>
      <c r="Q58" s="16"/>
    </row>
    <row r="59" spans="1:17" customFormat="1" ht="22.5">
      <c r="A59" s="17">
        <f>IF(J59&lt;&gt;"",COUNTA(J$1:J59),"")</f>
        <v>42</v>
      </c>
      <c r="B59" s="18" t="s">
        <v>119</v>
      </c>
      <c r="C59" s="19" t="s">
        <v>120</v>
      </c>
      <c r="D59" s="20" t="s">
        <v>14</v>
      </c>
      <c r="E59" s="22">
        <v>14.22</v>
      </c>
      <c r="F59" s="19"/>
      <c r="G59" s="22"/>
      <c r="H59" s="19" t="s">
        <v>121</v>
      </c>
      <c r="J59" s="4" t="s">
        <v>16</v>
      </c>
      <c r="Q59" s="16"/>
    </row>
    <row r="60" spans="1:17" customFormat="1" ht="112.5">
      <c r="A60" s="17">
        <f>IF(J60&lt;&gt;"",COUNTA(J$1:J60),"")</f>
        <v>43</v>
      </c>
      <c r="B60" s="18" t="s">
        <v>122</v>
      </c>
      <c r="C60" s="19"/>
      <c r="D60" s="20" t="s">
        <v>38</v>
      </c>
      <c r="E60" s="25">
        <v>5.8299200000000002E-2</v>
      </c>
      <c r="F60" s="19"/>
      <c r="G60" s="19" t="s">
        <v>123</v>
      </c>
      <c r="H60" s="19" t="s">
        <v>124</v>
      </c>
      <c r="J60" s="4" t="s">
        <v>16</v>
      </c>
      <c r="Q60" s="16"/>
    </row>
    <row r="61" spans="1:17" customFormat="1" ht="45">
      <c r="A61" s="17">
        <f>IF(J61&lt;&gt;"",COUNTA(J$1:J61),"")</f>
        <v>44</v>
      </c>
      <c r="B61" s="18" t="s">
        <v>125</v>
      </c>
      <c r="C61" s="19"/>
      <c r="D61" s="20" t="s">
        <v>19</v>
      </c>
      <c r="E61" s="26">
        <v>2.8724400000000001</v>
      </c>
      <c r="F61" s="19"/>
      <c r="G61" s="19" t="s">
        <v>126</v>
      </c>
      <c r="H61" s="19" t="s">
        <v>24</v>
      </c>
      <c r="J61" s="4" t="s">
        <v>16</v>
      </c>
      <c r="Q61" s="16"/>
    </row>
    <row r="62" spans="1:17" customFormat="1" ht="33.75">
      <c r="A62" s="17">
        <f>IF(J62&lt;&gt;"",COUNTA(J$1:J62),"")</f>
        <v>45</v>
      </c>
      <c r="B62" s="18" t="s">
        <v>127</v>
      </c>
      <c r="C62" s="19" t="s">
        <v>128</v>
      </c>
      <c r="D62" s="20" t="s">
        <v>14</v>
      </c>
      <c r="E62" s="22">
        <v>225.63</v>
      </c>
      <c r="F62" s="19"/>
      <c r="G62" s="22"/>
      <c r="H62" s="19" t="s">
        <v>129</v>
      </c>
      <c r="J62" s="4" t="s">
        <v>16</v>
      </c>
      <c r="Q62" s="16"/>
    </row>
    <row r="63" spans="1:17" customFormat="1" ht="45">
      <c r="A63" s="17">
        <f>IF(J63&lt;&gt;"",COUNTA(J$1:J63),"")</f>
        <v>46</v>
      </c>
      <c r="B63" s="18" t="s">
        <v>130</v>
      </c>
      <c r="C63" s="19"/>
      <c r="D63" s="20" t="s">
        <v>85</v>
      </c>
      <c r="E63" s="27">
        <v>45.125999999999998</v>
      </c>
      <c r="F63" s="19"/>
      <c r="G63" s="19" t="s">
        <v>86</v>
      </c>
      <c r="H63" s="19" t="s">
        <v>131</v>
      </c>
      <c r="J63" s="4" t="s">
        <v>16</v>
      </c>
      <c r="Q63" s="16"/>
    </row>
    <row r="64" spans="1:17" customFormat="1" ht="56.25">
      <c r="A64" s="17">
        <f>IF(J64&lt;&gt;"",COUNTA(J$1:J64),"")</f>
        <v>47</v>
      </c>
      <c r="B64" s="18" t="s">
        <v>132</v>
      </c>
      <c r="C64" s="19"/>
      <c r="D64" s="20" t="s">
        <v>85</v>
      </c>
      <c r="E64" s="27">
        <v>3858.2730000000001</v>
      </c>
      <c r="F64" s="19"/>
      <c r="G64" s="19" t="s">
        <v>133</v>
      </c>
      <c r="H64" s="19" t="s">
        <v>134</v>
      </c>
      <c r="J64" s="4" t="s">
        <v>16</v>
      </c>
      <c r="Q64" s="16"/>
    </row>
    <row r="65" spans="1:30" customFormat="1" ht="22.5">
      <c r="A65" s="17">
        <f>IF(J65&lt;&gt;"",COUNTA(J$1:J65),"")</f>
        <v>48</v>
      </c>
      <c r="B65" s="18" t="s">
        <v>135</v>
      </c>
      <c r="C65" s="19" t="s">
        <v>136</v>
      </c>
      <c r="D65" s="20" t="s">
        <v>14</v>
      </c>
      <c r="E65" s="22">
        <v>225.63</v>
      </c>
      <c r="F65" s="19"/>
      <c r="G65" s="22"/>
      <c r="H65" s="19" t="s">
        <v>129</v>
      </c>
      <c r="J65" s="4" t="s">
        <v>16</v>
      </c>
      <c r="Q65" s="16"/>
    </row>
    <row r="66" spans="1:30" customFormat="1" ht="33.75">
      <c r="A66" s="17">
        <f>IF(J66&lt;&gt;"",COUNTA(J$1:J66),"")</f>
        <v>49</v>
      </c>
      <c r="B66" s="18" t="s">
        <v>137</v>
      </c>
      <c r="C66" s="19"/>
      <c r="D66" s="20" t="s">
        <v>38</v>
      </c>
      <c r="E66" s="24">
        <v>6.7688999999999999E-2</v>
      </c>
      <c r="F66" s="19"/>
      <c r="G66" s="19" t="s">
        <v>138</v>
      </c>
      <c r="H66" s="19" t="s">
        <v>24</v>
      </c>
      <c r="J66" s="4" t="s">
        <v>16</v>
      </c>
      <c r="Q66" s="16"/>
    </row>
    <row r="67" spans="1:30" customFormat="1" ht="45">
      <c r="A67" s="17">
        <f>IF(J67&lt;&gt;"",COUNTA(J$1:J67),"")</f>
        <v>50</v>
      </c>
      <c r="B67" s="18" t="s">
        <v>139</v>
      </c>
      <c r="C67" s="19"/>
      <c r="D67" s="20" t="s">
        <v>85</v>
      </c>
      <c r="E67" s="27">
        <v>45.125999999999998</v>
      </c>
      <c r="F67" s="19"/>
      <c r="G67" s="19" t="s">
        <v>86</v>
      </c>
      <c r="H67" s="19" t="s">
        <v>131</v>
      </c>
      <c r="J67" s="4" t="s">
        <v>16</v>
      </c>
      <c r="Q67" s="16"/>
    </row>
    <row r="68" spans="1:30" customFormat="1" ht="15">
      <c r="A68" s="40" t="s">
        <v>140</v>
      </c>
      <c r="B68" s="40"/>
      <c r="C68" s="40"/>
      <c r="D68" s="40"/>
      <c r="E68" s="40"/>
      <c r="F68" s="40"/>
      <c r="G68" s="40"/>
      <c r="H68" s="40"/>
      <c r="Q68" s="16" t="s">
        <v>140</v>
      </c>
    </row>
    <row r="69" spans="1:30" customFormat="1" ht="22.5">
      <c r="A69" s="17">
        <f>IF(J69&lt;&gt;"",COUNTA(J$1:J69),"")</f>
        <v>51</v>
      </c>
      <c r="B69" s="18" t="s">
        <v>141</v>
      </c>
      <c r="C69" s="19" t="s">
        <v>142</v>
      </c>
      <c r="D69" s="20" t="s">
        <v>14</v>
      </c>
      <c r="E69" s="22">
        <v>41.07</v>
      </c>
      <c r="F69" s="19"/>
      <c r="G69" s="22"/>
      <c r="H69" s="19" t="s">
        <v>94</v>
      </c>
      <c r="J69" s="4" t="s">
        <v>16</v>
      </c>
      <c r="Q69" s="16"/>
    </row>
    <row r="70" spans="1:30" customFormat="1" ht="112.5">
      <c r="A70" s="17">
        <f>IF(J70&lt;&gt;"",COUNTA(J$1:J70),"")</f>
        <v>52</v>
      </c>
      <c r="B70" s="18" t="s">
        <v>143</v>
      </c>
      <c r="D70" s="20" t="s">
        <v>14</v>
      </c>
      <c r="E70" s="23">
        <v>42.302100000000003</v>
      </c>
      <c r="F70" s="19"/>
      <c r="G70" s="19" t="s">
        <v>144</v>
      </c>
      <c r="H70" s="19" t="s">
        <v>24</v>
      </c>
      <c r="J70" s="4" t="s">
        <v>16</v>
      </c>
      <c r="Q70" s="16"/>
    </row>
    <row r="71" spans="1:30" customFormat="1" ht="15">
      <c r="A71" s="40" t="s">
        <v>145</v>
      </c>
      <c r="B71" s="40"/>
      <c r="C71" s="40"/>
      <c r="D71" s="40"/>
      <c r="E71" s="40"/>
      <c r="F71" s="40"/>
      <c r="G71" s="40"/>
      <c r="H71" s="40"/>
      <c r="Q71" s="16" t="s">
        <v>145</v>
      </c>
    </row>
    <row r="72" spans="1:30" customFormat="1" ht="15">
      <c r="A72" s="17">
        <f>IF(J72&lt;&gt;"",COUNTA(J$1:J72),"")</f>
        <v>53</v>
      </c>
      <c r="B72" s="18" t="s">
        <v>146</v>
      </c>
      <c r="C72" s="19" t="s">
        <v>147</v>
      </c>
      <c r="D72" s="20" t="s">
        <v>38</v>
      </c>
      <c r="E72" s="23">
        <v>7.7625000000000002</v>
      </c>
      <c r="F72" s="19"/>
      <c r="G72" s="22"/>
      <c r="H72" s="19" t="s">
        <v>24</v>
      </c>
      <c r="J72" s="4" t="s">
        <v>16</v>
      </c>
      <c r="Q72" s="16"/>
    </row>
    <row r="73" spans="1:30" customFormat="1" ht="22.5">
      <c r="A73" s="17">
        <f>IF(J73&lt;&gt;"",COUNTA(J$1:J73),"")</f>
        <v>54</v>
      </c>
      <c r="B73" s="18" t="s">
        <v>148</v>
      </c>
      <c r="C73" s="19" t="s">
        <v>149</v>
      </c>
      <c r="D73" s="20" t="s">
        <v>150</v>
      </c>
      <c r="E73" s="27">
        <v>8.3140000000000001</v>
      </c>
      <c r="F73" s="19"/>
      <c r="G73" s="22"/>
      <c r="H73" s="19" t="s">
        <v>24</v>
      </c>
      <c r="J73" s="4" t="s">
        <v>16</v>
      </c>
      <c r="Q73" s="16"/>
    </row>
    <row r="74" spans="1:30" customFormat="1" ht="67.5">
      <c r="A74" s="17">
        <f>IF(J74&lt;&gt;"",COUNTA(J$1:J74),"")</f>
        <v>55</v>
      </c>
      <c r="B74" s="18" t="s">
        <v>151</v>
      </c>
      <c r="C74" s="19" t="s">
        <v>152</v>
      </c>
      <c r="D74" s="20" t="s">
        <v>150</v>
      </c>
      <c r="E74" s="27">
        <v>8.3140000000000001</v>
      </c>
      <c r="F74" s="19"/>
      <c r="G74" s="22"/>
      <c r="H74" s="19" t="s">
        <v>24</v>
      </c>
      <c r="J74" s="4" t="s">
        <v>16</v>
      </c>
      <c r="Q74" s="16"/>
    </row>
    <row r="75" spans="1:30" customFormat="1" ht="36.75" customHeight="1"/>
    <row r="76" spans="1:30" s="1" customFormat="1" ht="15">
      <c r="A76" s="28"/>
      <c r="B76" s="29" t="s">
        <v>153</v>
      </c>
      <c r="C76" s="41"/>
      <c r="D76" s="41"/>
      <c r="E76" s="42"/>
      <c r="F76" s="42"/>
      <c r="G76" s="42"/>
      <c r="H76" s="42"/>
      <c r="I76"/>
      <c r="J76"/>
      <c r="K76"/>
      <c r="L76"/>
      <c r="M76"/>
      <c r="N76"/>
      <c r="O76"/>
      <c r="P76"/>
      <c r="Q76" s="30"/>
      <c r="R76" s="30"/>
      <c r="S76" s="31" t="s">
        <v>154</v>
      </c>
      <c r="T76" s="31" t="s">
        <v>154</v>
      </c>
      <c r="U76" s="32" t="s">
        <v>154</v>
      </c>
      <c r="V76" s="32" t="s">
        <v>154</v>
      </c>
      <c r="W76" s="32" t="s">
        <v>154</v>
      </c>
      <c r="X76" s="32" t="s">
        <v>154</v>
      </c>
      <c r="Y76" s="31"/>
      <c r="Z76" s="31"/>
      <c r="AA76" s="32"/>
      <c r="AB76" s="32"/>
      <c r="AC76" s="32"/>
      <c r="AD76" s="32"/>
    </row>
    <row r="77" spans="1:30" s="2" customFormat="1" ht="20.25" customHeight="1">
      <c r="A77" s="33"/>
      <c r="B77" s="29"/>
      <c r="C77" s="43" t="s">
        <v>155</v>
      </c>
      <c r="D77" s="43"/>
      <c r="E77" s="43"/>
      <c r="F77" s="43"/>
      <c r="G77" s="43"/>
      <c r="H77" s="43"/>
      <c r="Q77" s="30"/>
      <c r="R77" s="30"/>
      <c r="S77" s="31"/>
      <c r="T77" s="31"/>
      <c r="U77" s="32"/>
      <c r="V77" s="32"/>
      <c r="W77" s="32"/>
      <c r="X77" s="32"/>
      <c r="Y77" s="31"/>
      <c r="Z77" s="31"/>
      <c r="AA77" s="32"/>
      <c r="AB77" s="32"/>
      <c r="AC77" s="32"/>
      <c r="AD77" s="32"/>
    </row>
    <row r="78" spans="1:30" s="1" customFormat="1" ht="15">
      <c r="A78" s="28"/>
      <c r="B78" s="29" t="s">
        <v>156</v>
      </c>
      <c r="C78" s="41"/>
      <c r="D78" s="41"/>
      <c r="E78" s="42"/>
      <c r="F78" s="42"/>
      <c r="G78" s="42"/>
      <c r="H78" s="42"/>
      <c r="I78"/>
      <c r="J78"/>
      <c r="K78"/>
      <c r="L78"/>
      <c r="M78"/>
      <c r="N78"/>
      <c r="O78"/>
      <c r="P78"/>
      <c r="Q78" s="30"/>
      <c r="R78" s="30"/>
      <c r="S78" s="31"/>
      <c r="T78" s="31"/>
      <c r="U78" s="32"/>
      <c r="V78" s="32"/>
      <c r="W78" s="32"/>
      <c r="X78" s="32"/>
      <c r="Y78" s="31" t="s">
        <v>154</v>
      </c>
      <c r="Z78" s="31" t="s">
        <v>154</v>
      </c>
      <c r="AA78" s="32" t="s">
        <v>154</v>
      </c>
      <c r="AB78" s="32" t="s">
        <v>154</v>
      </c>
      <c r="AC78" s="32" t="s">
        <v>154</v>
      </c>
      <c r="AD78" s="32" t="s">
        <v>154</v>
      </c>
    </row>
    <row r="79" spans="1:30" s="2" customFormat="1" ht="20.25" customHeight="1">
      <c r="A79" s="33"/>
      <c r="C79" s="43" t="s">
        <v>155</v>
      </c>
      <c r="D79" s="43"/>
      <c r="E79" s="43"/>
      <c r="F79" s="43"/>
      <c r="G79" s="43"/>
      <c r="H79" s="43"/>
      <c r="Q79" s="30"/>
      <c r="R79" s="30"/>
      <c r="S79" s="31"/>
      <c r="T79" s="31"/>
      <c r="U79" s="32"/>
      <c r="V79" s="32"/>
      <c r="W79" s="32"/>
      <c r="X79" s="32"/>
      <c r="Y79" s="31"/>
      <c r="Z79" s="31"/>
      <c r="AA79" s="32"/>
      <c r="AB79" s="32"/>
      <c r="AC79" s="32"/>
      <c r="AD79" s="32"/>
    </row>
    <row r="81" spans="2:6" customFormat="1" ht="15">
      <c r="B81" s="34"/>
      <c r="D81" s="34"/>
      <c r="F81" s="34"/>
    </row>
    <row r="86" spans="2:6" customFormat="1" ht="15">
      <c r="C86" s="35"/>
    </row>
    <row r="87" spans="2:6" customFormat="1" ht="15">
      <c r="C87" s="35"/>
    </row>
    <row r="88" spans="2:6" customFormat="1" ht="15">
      <c r="C88" s="35"/>
    </row>
  </sheetData>
  <mergeCells count="16">
    <mergeCell ref="C77:H77"/>
    <mergeCell ref="C78:D78"/>
    <mergeCell ref="E78:H78"/>
    <mergeCell ref="C79:H79"/>
    <mergeCell ref="C11:G11"/>
    <mergeCell ref="A45:H45"/>
    <mergeCell ref="A57:H57"/>
    <mergeCell ref="A68:H68"/>
    <mergeCell ref="A71:H71"/>
    <mergeCell ref="C76:D76"/>
    <mergeCell ref="E76:H76"/>
    <mergeCell ref="A10:H10"/>
    <mergeCell ref="G12:H12"/>
    <mergeCell ref="G13:H13"/>
    <mergeCell ref="A14:H14"/>
    <mergeCell ref="A27:H27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Ремонт вивария СББЖ Алгай_с инд</vt:lpstr>
      <vt:lpstr>'Ремонт вивария СББЖ Алгай_с инд'!Заголовки_для_печати</vt:lpstr>
      <vt:lpstr>'Ремонт вивария СББЖ Алгай_с инд'!Область_печати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2023-06-08T12:07:00Z</cp:lastPrinted>
  <dcterms:created xsi:type="dcterms:W3CDTF">2020-09-30T08:50:00Z</dcterms:created>
  <dcterms:modified xsi:type="dcterms:W3CDTF">2026-07-13T13:09:26Z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8E8955AA045A4360A7E27E9CF4593B8B_13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