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28680" yWindow="-120" windowWidth="29040" windowHeight="15840"/>
  </bookViews>
  <sheets>
    <sheet name="Ремонт проходной АО «Якутская П" sheetId="1" r:id="rId1"/>
  </sheets>
  <definedNames>
    <definedName name="_xlnm.Print_Titles" localSheetId="0">'Ремонт проходной АО «Якутская П'!$6:$6</definedName>
    <definedName name="_xlnm.Print_Area" localSheetId="0">'Ремонт проходной АО «Якутская П'!$A$1:$H$41</definedName>
  </definedNames>
  <calcPr calcId="191029"/>
</workbook>
</file>

<file path=xl/calcChain.xml><?xml version="1.0" encoding="utf-8"?>
<calcChain xmlns="http://schemas.openxmlformats.org/spreadsheetml/2006/main">
  <c r="A35" i="1" l="1"/>
  <c r="A34" i="1"/>
  <c r="A32" i="1"/>
  <c r="A31" i="1"/>
  <c r="A30" i="1"/>
  <c r="A28" i="1"/>
  <c r="A27" i="1"/>
  <c r="A26" i="1"/>
  <c r="A25" i="1"/>
  <c r="A24" i="1"/>
  <c r="A23" i="1"/>
  <c r="A22" i="1"/>
  <c r="A21" i="1"/>
  <c r="A20" i="1"/>
  <c r="A19" i="1"/>
  <c r="A17" i="1"/>
  <c r="A16" i="1"/>
  <c r="A15" i="1"/>
  <c r="A14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<sst xmlns="http://schemas.openxmlformats.org/spreadsheetml/2006/main" count="155" uniqueCount="79">
  <si>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</si>
  <si>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</si>
  <si>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</si>
  <si>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</si>
  <si>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</si>
  <si>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</si>
  <si>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</si>
  <si>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</si>
  <si>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Стены</t>
  </si>
  <si>
    <t>1</t>
  </si>
  <si>
    <t>Облицовка ворот стальным профилированным листом</t>
  </si>
  <si>
    <t>100 м2</t>
  </si>
  <si>
    <t xml:space="preserve">8 / 100 </t>
  </si>
  <si>
    <t xml:space="preserve">1 </t>
  </si>
  <si>
    <t>2</t>
  </si>
  <si>
    <t>Дополнительная конопатка дверных коробок паклей в наружных стенах: каменных, площадь проема до 3 м2</t>
  </si>
  <si>
    <t>3</t>
  </si>
  <si>
    <t>3.1</t>
  </si>
  <si>
    <t>Профнастил оцинкованный с лакокрасочным или полимерным покрытием С8-1150-0,5</t>
  </si>
  <si>
    <t>м2</t>
  </si>
  <si>
    <t xml:space="preserve"> </t>
  </si>
  <si>
    <t>4</t>
  </si>
  <si>
    <t>Улучшенная окраска масляными составами по дереву: стен</t>
  </si>
  <si>
    <t xml:space="preserve">16,74 / 100 </t>
  </si>
  <si>
    <t>Раздел 2. Фундаменты</t>
  </si>
  <si>
    <t>5</t>
  </si>
  <si>
    <t xml:space="preserve">8,28 / 100 </t>
  </si>
  <si>
    <t>6</t>
  </si>
  <si>
    <t>Утепление трубопроводов в каналах и коробах: опилками</t>
  </si>
  <si>
    <t>100 м3</t>
  </si>
  <si>
    <t xml:space="preserve">1 / 100 </t>
  </si>
  <si>
    <t>7</t>
  </si>
  <si>
    <t>7.1</t>
  </si>
  <si>
    <t>Раздел 3. Полы</t>
  </si>
  <si>
    <t>8</t>
  </si>
  <si>
    <t>Разборка плинтусов: деревянных и из пластмассовых материалов</t>
  </si>
  <si>
    <t>100 м</t>
  </si>
  <si>
    <t xml:space="preserve">15,6 / 100 </t>
  </si>
  <si>
    <t>9</t>
  </si>
  <si>
    <t>Разборка покрытий полов: из линолеума и релина</t>
  </si>
  <si>
    <t xml:space="preserve">14,4 / 100 </t>
  </si>
  <si>
    <t>10</t>
  </si>
  <si>
    <t>Разборка оснований покрытия полов: дощатых оснований щитового паркета</t>
  </si>
  <si>
    <t>11</t>
  </si>
  <si>
    <t>Изоляция изделиями из пенопласта насухо холодных поверхностей покрытий и перекрытий</t>
  </si>
  <si>
    <t>м3</t>
  </si>
  <si>
    <t xml:space="preserve">14,4*0,2 </t>
  </si>
  <si>
    <t>12</t>
  </si>
  <si>
    <t>Изоляция покрытий и перекрытий изделиями из волокнистых и зернистых материалов насухо</t>
  </si>
  <si>
    <t>13</t>
  </si>
  <si>
    <t>Устройство покрытий: дощатых толщиной 36 мм</t>
  </si>
  <si>
    <t>14</t>
  </si>
  <si>
    <t>Устройство покрытий: из плит древесностружечных</t>
  </si>
  <si>
    <t>14.1</t>
  </si>
  <si>
    <t>Фанера с наружными слоями из шпона березы, марка ФК, сорт III/IV, шлифованная, толщина 9-10 мм</t>
  </si>
  <si>
    <t xml:space="preserve">14,4*0,01 </t>
  </si>
  <si>
    <t>15</t>
  </si>
  <si>
    <t>Устройство покрытий: из линолеума на клее со свариванием полотнищ в стыках</t>
  </si>
  <si>
    <t>16</t>
  </si>
  <si>
    <t>Устройство плинтусов поливинилхлоридных: на винтах самонарезающих</t>
  </si>
  <si>
    <t>Раздел 4. Окна</t>
  </si>
  <si>
    <t>17</t>
  </si>
  <si>
    <t>Установка в жилых и общественных зданиях оконных блоков из ПВХ профилей: поворотных (откидных, поворотно-откидных) с площадью проема до 2 м2 одностворчатых</t>
  </si>
  <si>
    <t>18</t>
  </si>
  <si>
    <t>19</t>
  </si>
  <si>
    <t>Облицовка: оконных проемов в наружных стенах откосной планкой из оцинкованной стали с полимерным покрытием с устройством водоотлива оконного из оцинкованной стали с полимерным покрытием</t>
  </si>
  <si>
    <t xml:space="preserve">8*0,2 </t>
  </si>
  <si>
    <t>Раздел 5. Вывоз мусора</t>
  </si>
  <si>
    <t>20</t>
  </si>
  <si>
    <t>Погрузка в автотранспортное средство: мусор строительный с погрузкой вручную</t>
  </si>
  <si>
    <t>1т груза</t>
  </si>
  <si>
    <t xml:space="preserve">2*1.4 </t>
  </si>
  <si>
    <t>21</t>
  </si>
  <si>
    <t>Перевозка грузов IV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15 км</t>
  </si>
  <si>
    <t>Составил:</t>
  </si>
  <si>
    <t/>
  </si>
  <si>
    <t>[должность, подпись (инициалы, фамилия)]</t>
  </si>
  <si>
    <t>Проверил:</t>
  </si>
  <si>
    <t xml:space="preserve">                                                                                                   Здание Поста№2  (Сергеляхская площадка) АО "Якутская птицефабрика"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</si>
</sst>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0.000"/>
  </numFmts>
  <fonts count="9" x14ac:knownFonts="1">
    <font>
      <sz val="11"/>
      <name val="Calibri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 applyFont="0" applyFill="0" applyBorder="0"/>
  </cellStyleXfs>
  <cellXfs count="44"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166" fontId="2" fillId="0" borderId="1" xfId="0" applyNumberFormat="1" applyFont="1" applyBorder="1" applyAlignment="1">
      <alignment horizontal="right" vertical="top" wrapText="1"/>
    </xf>
    <xf numFmtId="165" fontId="2" fillId="0" borderId="1" xfId="0" applyNumberFormat="1" applyFont="1" applyBorder="1" applyAlignment="1">
      <alignment horizontal="right" vertical="top" wrapText="1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7" fillId="0" borderId="0" xfId="0" applyFont="1" applyAlignment="1">
      <alignment vertical="top" wrapText="1"/>
    </xf>
    <xf numFmtId="0" fontId="8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</a:majorFont>
      <a:minorFont>
        <a:latin typeface="Aptos Narrow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49"/>
  <sheetViews>
    <sheetView tabSelected="1" workbookViewId="0">
      <selection activeCell="E12" sqref="E12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 bestFit="1" customWidth="1"/>
    <col min="10" max="10" width="4.7109375" style="2" hidden="1" customWidth="1"/>
    <col min="11" max="16" width="9.140625" style="2" bestFit="1" customWidth="1"/>
    <col min="17" max="17" width="135.28515625" style="3" hidden="1" customWidth="1"/>
    <col min="18" max="19" width="55.140625" style="4" hidden="1" customWidth="1"/>
    <col min="20" max="23" width="69" style="5" hidden="1" customWidth="1"/>
    <col min="24" max="25" width="55.140625" style="4" hidden="1" customWidth="1"/>
    <col min="26" max="29" width="69" style="5" hidden="1" customWidth="1"/>
    <col min="30" max="30" width="9.140625" style="2" bestFit="1" customWidth="1"/>
    <col min="31" max="16384" width="9.140625" style="2"/>
  </cols>
  <sheetData>
    <row r="2" spans="1:17" ht="18" x14ac:dyDescent="0.25">
      <c r="A2" s="33" t="s">
        <v>0</v>
      </c>
      <c r="B2" s="33"/>
      <c r="C2" s="33"/>
      <c r="D2" s="33"/>
      <c r="E2" s="33"/>
      <c r="F2" s="33"/>
      <c r="G2" s="33"/>
      <c r="H2" s="33"/>
    </row>
    <row r="3" spans="1:17" ht="18" x14ac:dyDescent="0.25">
      <c r="A3" s="6"/>
      <c r="B3" s="6"/>
      <c r="C3" s="6" t="s">
        <v>78</v>
      </c>
      <c r="D3" s="6"/>
      <c r="E3" s="6"/>
      <c r="F3" s="6"/>
      <c r="G3" s="6"/>
      <c r="H3" s="6"/>
    </row>
    <row r="4" spans="1:17" ht="9.75" customHeight="1" x14ac:dyDescent="0.2">
      <c r="A4" s="7"/>
    </row>
    <row r="5" spans="1:17" ht="36" customHeight="1" x14ac:dyDescent="0.2">
      <c r="A5" s="8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34" t="s">
        <v>7</v>
      </c>
      <c r="H5" s="35"/>
    </row>
    <row r="6" spans="1:17" x14ac:dyDescent="0.2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36">
        <v>7</v>
      </c>
      <c r="H6" s="37"/>
    </row>
    <row r="7" spans="1:17" ht="12" x14ac:dyDescent="0.2">
      <c r="A7" s="38" t="s">
        <v>8</v>
      </c>
      <c r="B7" s="39"/>
      <c r="C7" s="39"/>
      <c r="D7" s="39"/>
      <c r="E7" s="39"/>
      <c r="F7" s="39"/>
      <c r="G7" s="39"/>
      <c r="H7" s="40"/>
      <c r="Q7" s="12" t="s">
        <v>8</v>
      </c>
    </row>
    <row r="8" spans="1:17" ht="12" x14ac:dyDescent="0.2">
      <c r="A8" s="13">
        <f>IF(J8&lt;&gt;"", COUNTA(J$1:J8), "")</f>
        <v>1</v>
      </c>
      <c r="B8" s="14" t="s">
        <v>9</v>
      </c>
      <c r="C8" s="15" t="s">
        <v>10</v>
      </c>
      <c r="D8" s="16" t="s">
        <v>11</v>
      </c>
      <c r="E8" s="17">
        <v>0.08</v>
      </c>
      <c r="F8" s="15"/>
      <c r="G8" s="18"/>
      <c r="H8" s="15" t="s">
        <v>12</v>
      </c>
      <c r="J8" s="2" t="s">
        <v>13</v>
      </c>
      <c r="Q8" s="12"/>
    </row>
    <row r="9" spans="1:17" ht="22.5" x14ac:dyDescent="0.2">
      <c r="A9" s="13">
        <f>IF(J9&lt;&gt;"", COUNTA(J$1:J9), "")</f>
        <v>2</v>
      </c>
      <c r="B9" s="14" t="s">
        <v>14</v>
      </c>
      <c r="C9" s="15" t="s">
        <v>15</v>
      </c>
      <c r="D9" s="16" t="s">
        <v>11</v>
      </c>
      <c r="E9" s="17">
        <v>0.08</v>
      </c>
      <c r="F9" s="15"/>
      <c r="G9" s="18"/>
      <c r="H9" s="15" t="s">
        <v>12</v>
      </c>
      <c r="J9" s="2" t="s">
        <v>13</v>
      </c>
      <c r="Q9" s="12"/>
    </row>
    <row r="10" spans="1:17" ht="12" x14ac:dyDescent="0.2">
      <c r="A10" s="13">
        <f>IF(J10&lt;&gt;"", COUNTA(J$1:J10), "")</f>
        <v>3</v>
      </c>
      <c r="B10" s="14" t="s">
        <v>16</v>
      </c>
      <c r="C10" s="15" t="s">
        <v>10</v>
      </c>
      <c r="D10" s="16" t="s">
        <v>11</v>
      </c>
      <c r="E10" s="17">
        <v>0.08</v>
      </c>
      <c r="F10" s="15"/>
      <c r="G10" s="18"/>
      <c r="H10" s="15" t="s">
        <v>12</v>
      </c>
      <c r="J10" s="2" t="s">
        <v>13</v>
      </c>
      <c r="Q10" s="12"/>
    </row>
    <row r="11" spans="1:17" ht="22.5" x14ac:dyDescent="0.2">
      <c r="A11" s="13">
        <f>IF(J11&lt;&gt;"", COUNTA(J$1:J11), "")</f>
        <v>4</v>
      </c>
      <c r="B11" s="14" t="s">
        <v>17</v>
      </c>
      <c r="C11" s="15" t="s">
        <v>18</v>
      </c>
      <c r="D11" s="16" t="s">
        <v>19</v>
      </c>
      <c r="E11" s="19">
        <v>8</v>
      </c>
      <c r="F11" s="15"/>
      <c r="G11" s="18"/>
      <c r="H11" s="15" t="s">
        <v>20</v>
      </c>
      <c r="J11" s="2" t="s">
        <v>13</v>
      </c>
      <c r="Q11" s="12"/>
    </row>
    <row r="12" spans="1:17" ht="22.5" x14ac:dyDescent="0.2">
      <c r="A12" s="13">
        <f>IF(J12&lt;&gt;"", COUNTA(J$1:J12), "")</f>
        <v>5</v>
      </c>
      <c r="B12" s="14" t="s">
        <v>21</v>
      </c>
      <c r="C12" s="15" t="s">
        <v>22</v>
      </c>
      <c r="D12" s="16" t="s">
        <v>11</v>
      </c>
      <c r="E12" s="20">
        <v>0.16739999999999999</v>
      </c>
      <c r="F12" s="15"/>
      <c r="G12" s="18"/>
      <c r="H12" s="15" t="s">
        <v>23</v>
      </c>
      <c r="J12" s="2" t="s">
        <v>13</v>
      </c>
      <c r="Q12" s="12"/>
    </row>
    <row r="13" spans="1:17" ht="12" x14ac:dyDescent="0.2">
      <c r="A13" s="38" t="s">
        <v>24</v>
      </c>
      <c r="B13" s="39"/>
      <c r="C13" s="39"/>
      <c r="D13" s="39"/>
      <c r="E13" s="39"/>
      <c r="F13" s="39"/>
      <c r="G13" s="39"/>
      <c r="H13" s="40"/>
      <c r="Q13" s="12" t="s">
        <v>24</v>
      </c>
    </row>
    <row r="14" spans="1:17" ht="12" x14ac:dyDescent="0.2">
      <c r="A14" s="13">
        <f>IF(J14&lt;&gt;"", COUNTA(J$1:J14), "")</f>
        <v>6</v>
      </c>
      <c r="B14" s="14" t="s">
        <v>25</v>
      </c>
      <c r="C14" s="15" t="s">
        <v>10</v>
      </c>
      <c r="D14" s="16" t="s">
        <v>11</v>
      </c>
      <c r="E14" s="20">
        <v>8.2799999999999999E-2</v>
      </c>
      <c r="F14" s="15"/>
      <c r="G14" s="18"/>
      <c r="H14" s="15" t="s">
        <v>26</v>
      </c>
      <c r="J14" s="2" t="s">
        <v>13</v>
      </c>
      <c r="Q14" s="12"/>
    </row>
    <row r="15" spans="1:17" ht="22.5" x14ac:dyDescent="0.2">
      <c r="A15" s="13">
        <f>IF(J15&lt;&gt;"", COUNTA(J$1:J15), "")</f>
        <v>7</v>
      </c>
      <c r="B15" s="14" t="s">
        <v>27</v>
      </c>
      <c r="C15" s="15" t="s">
        <v>28</v>
      </c>
      <c r="D15" s="16" t="s">
        <v>29</v>
      </c>
      <c r="E15" s="17">
        <v>0.01</v>
      </c>
      <c r="F15" s="15"/>
      <c r="G15" s="18"/>
      <c r="H15" s="15" t="s">
        <v>30</v>
      </c>
      <c r="J15" s="2" t="s">
        <v>13</v>
      </c>
      <c r="Q15" s="12"/>
    </row>
    <row r="16" spans="1:17" ht="12" x14ac:dyDescent="0.2">
      <c r="A16" s="13">
        <f>IF(J16&lt;&gt;"", COUNTA(J$1:J16), "")</f>
        <v>8</v>
      </c>
      <c r="B16" s="14" t="s">
        <v>31</v>
      </c>
      <c r="C16" s="15" t="s">
        <v>10</v>
      </c>
      <c r="D16" s="16" t="s">
        <v>11</v>
      </c>
      <c r="E16" s="20">
        <v>8.2799999999999999E-2</v>
      </c>
      <c r="F16" s="15"/>
      <c r="G16" s="18"/>
      <c r="H16" s="15" t="s">
        <v>26</v>
      </c>
      <c r="J16" s="2" t="s">
        <v>13</v>
      </c>
      <c r="Q16" s="12"/>
    </row>
    <row r="17" spans="1:17" ht="22.5" x14ac:dyDescent="0.2">
      <c r="A17" s="13">
        <f>IF(J17&lt;&gt;"", COUNTA(J$1:J17), "")</f>
        <v>9</v>
      </c>
      <c r="B17" s="14" t="s">
        <v>32</v>
      </c>
      <c r="C17" s="15" t="s">
        <v>18</v>
      </c>
      <c r="D17" s="16" t="s">
        <v>19</v>
      </c>
      <c r="E17" s="17">
        <v>8.2799999999999994</v>
      </c>
      <c r="F17" s="15"/>
      <c r="G17" s="18"/>
      <c r="H17" s="15" t="s">
        <v>20</v>
      </c>
      <c r="J17" s="2" t="s">
        <v>13</v>
      </c>
      <c r="Q17" s="12"/>
    </row>
    <row r="18" spans="1:17" ht="12" x14ac:dyDescent="0.2">
      <c r="A18" s="38" t="s">
        <v>33</v>
      </c>
      <c r="B18" s="39"/>
      <c r="C18" s="39"/>
      <c r="D18" s="39"/>
      <c r="E18" s="39"/>
      <c r="F18" s="39"/>
      <c r="G18" s="39"/>
      <c r="H18" s="40"/>
      <c r="Q18" s="12" t="s">
        <v>33</v>
      </c>
    </row>
    <row r="19" spans="1:17" ht="22.5" x14ac:dyDescent="0.2">
      <c r="A19" s="13">
        <f>IF(J19&lt;&gt;"", COUNTA(J$1:J19), "")</f>
        <v>10</v>
      </c>
      <c r="B19" s="14" t="s">
        <v>34</v>
      </c>
      <c r="C19" s="15" t="s">
        <v>35</v>
      </c>
      <c r="D19" s="16" t="s">
        <v>36</v>
      </c>
      <c r="E19" s="21">
        <v>0.156</v>
      </c>
      <c r="F19" s="15"/>
      <c r="G19" s="18"/>
      <c r="H19" s="15" t="s">
        <v>37</v>
      </c>
      <c r="J19" s="2" t="s">
        <v>13</v>
      </c>
      <c r="Q19" s="12"/>
    </row>
    <row r="20" spans="1:17" ht="12" x14ac:dyDescent="0.2">
      <c r="A20" s="13">
        <f>IF(J20&lt;&gt;"", COUNTA(J$1:J20), "")</f>
        <v>11</v>
      </c>
      <c r="B20" s="14" t="s">
        <v>38</v>
      </c>
      <c r="C20" s="15" t="s">
        <v>39</v>
      </c>
      <c r="D20" s="16" t="s">
        <v>11</v>
      </c>
      <c r="E20" s="21">
        <v>0.14399999999999999</v>
      </c>
      <c r="F20" s="15"/>
      <c r="G20" s="18"/>
      <c r="H20" s="15" t="s">
        <v>40</v>
      </c>
      <c r="J20" s="2" t="s">
        <v>13</v>
      </c>
      <c r="Q20" s="12"/>
    </row>
    <row r="21" spans="1:17" ht="22.5" x14ac:dyDescent="0.2">
      <c r="A21" s="13">
        <f>IF(J21&lt;&gt;"", COUNTA(J$1:J21), "")</f>
        <v>12</v>
      </c>
      <c r="B21" s="14" t="s">
        <v>41</v>
      </c>
      <c r="C21" s="15" t="s">
        <v>42</v>
      </c>
      <c r="D21" s="16" t="s">
        <v>11</v>
      </c>
      <c r="E21" s="21">
        <v>0.14399999999999999</v>
      </c>
      <c r="F21" s="15"/>
      <c r="G21" s="18"/>
      <c r="H21" s="15" t="s">
        <v>40</v>
      </c>
      <c r="J21" s="2" t="s">
        <v>13</v>
      </c>
      <c r="Q21" s="12"/>
    </row>
    <row r="22" spans="1:17" ht="22.5" x14ac:dyDescent="0.2">
      <c r="A22" s="13">
        <f>IF(J22&lt;&gt;"", COUNTA(J$1:J22), "")</f>
        <v>13</v>
      </c>
      <c r="B22" s="14" t="s">
        <v>43</v>
      </c>
      <c r="C22" s="15" t="s">
        <v>44</v>
      </c>
      <c r="D22" s="16" t="s">
        <v>45</v>
      </c>
      <c r="E22" s="17">
        <v>2.88</v>
      </c>
      <c r="F22" s="15"/>
      <c r="G22" s="18"/>
      <c r="H22" s="15" t="s">
        <v>46</v>
      </c>
      <c r="J22" s="2" t="s">
        <v>13</v>
      </c>
      <c r="Q22" s="12"/>
    </row>
    <row r="23" spans="1:17" ht="22.5" x14ac:dyDescent="0.2">
      <c r="A23" s="13">
        <f>IF(J23&lt;&gt;"", COUNTA(J$1:J23), "")</f>
        <v>14</v>
      </c>
      <c r="B23" s="14" t="s">
        <v>47</v>
      </c>
      <c r="C23" s="15" t="s">
        <v>48</v>
      </c>
      <c r="D23" s="16" t="s">
        <v>45</v>
      </c>
      <c r="E23" s="17">
        <v>2.88</v>
      </c>
      <c r="F23" s="15"/>
      <c r="G23" s="18"/>
      <c r="H23" s="15" t="s">
        <v>46</v>
      </c>
      <c r="J23" s="2" t="s">
        <v>13</v>
      </c>
      <c r="Q23" s="12"/>
    </row>
    <row r="24" spans="1:17" ht="12" x14ac:dyDescent="0.2">
      <c r="A24" s="13">
        <f>IF(J24&lt;&gt;"", COUNTA(J$1:J24), "")</f>
        <v>15</v>
      </c>
      <c r="B24" s="14" t="s">
        <v>49</v>
      </c>
      <c r="C24" s="15" t="s">
        <v>50</v>
      </c>
      <c r="D24" s="16" t="s">
        <v>11</v>
      </c>
      <c r="E24" s="21">
        <v>0.14399999999999999</v>
      </c>
      <c r="F24" s="15"/>
      <c r="G24" s="18"/>
      <c r="H24" s="15" t="s">
        <v>40</v>
      </c>
      <c r="J24" s="2" t="s">
        <v>13</v>
      </c>
      <c r="Q24" s="12"/>
    </row>
    <row r="25" spans="1:17" ht="12" x14ac:dyDescent="0.2">
      <c r="A25" s="13">
        <f>IF(J25&lt;&gt;"", COUNTA(J$1:J25), "")</f>
        <v>16</v>
      </c>
      <c r="B25" s="14" t="s">
        <v>51</v>
      </c>
      <c r="C25" s="15" t="s">
        <v>52</v>
      </c>
      <c r="D25" s="16" t="s">
        <v>11</v>
      </c>
      <c r="E25" s="21">
        <v>0.14399999999999999</v>
      </c>
      <c r="F25" s="15"/>
      <c r="G25" s="18"/>
      <c r="H25" s="15" t="s">
        <v>40</v>
      </c>
      <c r="J25" s="2" t="s">
        <v>13</v>
      </c>
      <c r="Q25" s="12"/>
    </row>
    <row r="26" spans="1:17" ht="22.5" x14ac:dyDescent="0.2">
      <c r="A26" s="13">
        <f>IF(J26&lt;&gt;"", COUNTA(J$1:J26), "")</f>
        <v>17</v>
      </c>
      <c r="B26" s="14" t="s">
        <v>53</v>
      </c>
      <c r="C26" s="15" t="s">
        <v>54</v>
      </c>
      <c r="D26" s="16" t="s">
        <v>45</v>
      </c>
      <c r="E26" s="21">
        <v>0.14399999999999999</v>
      </c>
      <c r="F26" s="15"/>
      <c r="G26" s="18"/>
      <c r="H26" s="15" t="s">
        <v>55</v>
      </c>
      <c r="J26" s="2" t="s">
        <v>13</v>
      </c>
      <c r="Q26" s="12"/>
    </row>
    <row r="27" spans="1:17" ht="22.5" x14ac:dyDescent="0.2">
      <c r="A27" s="13">
        <f>IF(J27&lt;&gt;"", COUNTA(J$1:J27), "")</f>
        <v>18</v>
      </c>
      <c r="B27" s="14" t="s">
        <v>56</v>
      </c>
      <c r="C27" s="15" t="s">
        <v>57</v>
      </c>
      <c r="D27" s="16" t="s">
        <v>11</v>
      </c>
      <c r="E27" s="21">
        <v>0.14399999999999999</v>
      </c>
      <c r="F27" s="15"/>
      <c r="G27" s="18"/>
      <c r="H27" s="15" t="s">
        <v>40</v>
      </c>
      <c r="J27" s="2" t="s">
        <v>13</v>
      </c>
      <c r="Q27" s="12"/>
    </row>
    <row r="28" spans="1:17" ht="22.5" x14ac:dyDescent="0.2">
      <c r="A28" s="13">
        <f>IF(J28&lt;&gt;"", COUNTA(J$1:J28), "")</f>
        <v>19</v>
      </c>
      <c r="B28" s="14" t="s">
        <v>58</v>
      </c>
      <c r="C28" s="15" t="s">
        <v>59</v>
      </c>
      <c r="D28" s="16" t="s">
        <v>36</v>
      </c>
      <c r="E28" s="21">
        <v>0.156</v>
      </c>
      <c r="F28" s="15"/>
      <c r="G28" s="18"/>
      <c r="H28" s="15" t="s">
        <v>37</v>
      </c>
      <c r="J28" s="2" t="s">
        <v>13</v>
      </c>
      <c r="Q28" s="12"/>
    </row>
    <row r="29" spans="1:17" ht="12" x14ac:dyDescent="0.2">
      <c r="A29" s="38" t="s">
        <v>60</v>
      </c>
      <c r="B29" s="39"/>
      <c r="C29" s="39"/>
      <c r="D29" s="39"/>
      <c r="E29" s="39"/>
      <c r="F29" s="39"/>
      <c r="G29" s="39"/>
      <c r="H29" s="40"/>
      <c r="Q29" s="12" t="s">
        <v>60</v>
      </c>
    </row>
    <row r="30" spans="1:17" ht="45" x14ac:dyDescent="0.2">
      <c r="A30" s="13">
        <f>IF(J30&lt;&gt;"", COUNTA(J$1:J30), "")</f>
        <v>20</v>
      </c>
      <c r="B30" s="14" t="s">
        <v>61</v>
      </c>
      <c r="C30" s="15" t="s">
        <v>62</v>
      </c>
      <c r="D30" s="16" t="s">
        <v>11</v>
      </c>
      <c r="E30" s="17">
        <v>0.01</v>
      </c>
      <c r="F30" s="15"/>
      <c r="G30" s="18"/>
      <c r="H30" s="15" t="s">
        <v>30</v>
      </c>
      <c r="J30" s="2" t="s">
        <v>13</v>
      </c>
      <c r="Q30" s="12"/>
    </row>
    <row r="31" spans="1:17" ht="45" x14ac:dyDescent="0.2">
      <c r="A31" s="13">
        <f>IF(J31&lt;&gt;"", COUNTA(J$1:J31), "")</f>
        <v>21</v>
      </c>
      <c r="B31" s="14" t="s">
        <v>63</v>
      </c>
      <c r="C31" s="15" t="s">
        <v>62</v>
      </c>
      <c r="D31" s="16" t="s">
        <v>11</v>
      </c>
      <c r="E31" s="17">
        <v>0.01</v>
      </c>
      <c r="F31" s="15"/>
      <c r="G31" s="18"/>
      <c r="H31" s="15" t="s">
        <v>30</v>
      </c>
      <c r="J31" s="2" t="s">
        <v>13</v>
      </c>
      <c r="Q31" s="12"/>
    </row>
    <row r="32" spans="1:17" ht="45" x14ac:dyDescent="0.2">
      <c r="A32" s="13">
        <f>IF(J32&lt;&gt;"", COUNTA(J$1:J32), "")</f>
        <v>22</v>
      </c>
      <c r="B32" s="14" t="s">
        <v>64</v>
      </c>
      <c r="C32" s="15" t="s">
        <v>65</v>
      </c>
      <c r="D32" s="16" t="s">
        <v>19</v>
      </c>
      <c r="E32" s="22">
        <v>1.6</v>
      </c>
      <c r="F32" s="15"/>
      <c r="G32" s="18"/>
      <c r="H32" s="15" t="s">
        <v>66</v>
      </c>
      <c r="J32" s="2" t="s">
        <v>13</v>
      </c>
      <c r="Q32" s="12"/>
    </row>
    <row r="33" spans="1:29" ht="12" x14ac:dyDescent="0.2">
      <c r="A33" s="38" t="s">
        <v>67</v>
      </c>
      <c r="B33" s="39"/>
      <c r="C33" s="39"/>
      <c r="D33" s="39"/>
      <c r="E33" s="39"/>
      <c r="F33" s="39"/>
      <c r="G33" s="39"/>
      <c r="H33" s="40"/>
      <c r="Q33" s="12" t="s">
        <v>67</v>
      </c>
    </row>
    <row r="34" spans="1:29" ht="22.5" x14ac:dyDescent="0.2">
      <c r="A34" s="13">
        <f>IF(J34&lt;&gt;"", COUNTA(J$1:J34), "")</f>
        <v>23</v>
      </c>
      <c r="B34" s="14" t="s">
        <v>68</v>
      </c>
      <c r="C34" s="15" t="s">
        <v>69</v>
      </c>
      <c r="D34" s="16" t="s">
        <v>70</v>
      </c>
      <c r="E34" s="22">
        <v>2.8</v>
      </c>
      <c r="F34" s="15"/>
      <c r="G34" s="18"/>
      <c r="H34" s="15" t="s">
        <v>71</v>
      </c>
      <c r="J34" s="2" t="s">
        <v>13</v>
      </c>
      <c r="Q34" s="12"/>
    </row>
    <row r="35" spans="1:29" ht="67.5" x14ac:dyDescent="0.2">
      <c r="A35" s="13">
        <f>IF(J35&lt;&gt;"", COUNTA(J$1:J35), "")</f>
        <v>24</v>
      </c>
      <c r="B35" s="14" t="s">
        <v>72</v>
      </c>
      <c r="C35" s="15" t="s">
        <v>73</v>
      </c>
      <c r="D35" s="16" t="s">
        <v>70</v>
      </c>
      <c r="E35" s="22">
        <v>2.8</v>
      </c>
      <c r="F35" s="15"/>
      <c r="G35" s="18"/>
      <c r="H35" s="15" t="s">
        <v>71</v>
      </c>
      <c r="J35" s="2" t="s">
        <v>13</v>
      </c>
      <c r="Q35" s="12"/>
    </row>
    <row r="36" spans="1:29" ht="36.75" customHeight="1" x14ac:dyDescent="0.2"/>
    <row r="37" spans="1:29" s="23" customFormat="1" ht="15" x14ac:dyDescent="0.25">
      <c r="A37" s="24"/>
      <c r="B37" s="25" t="s">
        <v>74</v>
      </c>
      <c r="C37" s="42"/>
      <c r="D37" s="42"/>
      <c r="E37" s="43"/>
      <c r="F37" s="43"/>
      <c r="G37" s="43"/>
      <c r="H37" s="43"/>
      <c r="I37"/>
      <c r="J37"/>
      <c r="K37"/>
      <c r="L37"/>
      <c r="M37"/>
      <c r="N37"/>
      <c r="O37"/>
      <c r="P37"/>
      <c r="Q37" s="26"/>
      <c r="R37" s="27" t="s">
        <v>75</v>
      </c>
      <c r="S37" s="27" t="s">
        <v>75</v>
      </c>
      <c r="T37" s="28" t="s">
        <v>75</v>
      </c>
      <c r="U37" s="28" t="s">
        <v>75</v>
      </c>
      <c r="V37" s="28" t="s">
        <v>75</v>
      </c>
      <c r="W37" s="28" t="s">
        <v>75</v>
      </c>
      <c r="X37" s="27"/>
      <c r="Y37" s="27"/>
      <c r="Z37" s="28"/>
      <c r="AA37" s="28"/>
      <c r="AB37" s="28"/>
      <c r="AC37" s="28"/>
    </row>
    <row r="38" spans="1:29" s="29" customFormat="1" ht="20.25" customHeight="1" x14ac:dyDescent="0.25">
      <c r="A38" s="30"/>
      <c r="B38" s="25"/>
      <c r="C38" s="41" t="s">
        <v>76</v>
      </c>
      <c r="D38" s="41"/>
      <c r="E38" s="41"/>
      <c r="F38" s="41"/>
      <c r="G38" s="41"/>
      <c r="H38" s="41"/>
      <c r="Q38" s="26"/>
      <c r="R38" s="27"/>
      <c r="S38" s="27"/>
      <c r="T38" s="28"/>
      <c r="U38" s="28"/>
      <c r="V38" s="28"/>
      <c r="W38" s="28"/>
      <c r="X38" s="27"/>
      <c r="Y38" s="27"/>
      <c r="Z38" s="28"/>
      <c r="AA38" s="28"/>
      <c r="AB38" s="28"/>
      <c r="AC38" s="28"/>
    </row>
    <row r="39" spans="1:29" s="23" customFormat="1" ht="15" x14ac:dyDescent="0.25">
      <c r="A39" s="24"/>
      <c r="B39" s="25" t="s">
        <v>77</v>
      </c>
      <c r="C39" s="42"/>
      <c r="D39" s="42"/>
      <c r="E39" s="43"/>
      <c r="F39" s="43"/>
      <c r="G39" s="43"/>
      <c r="H39" s="43"/>
      <c r="I39"/>
      <c r="J39"/>
      <c r="K39"/>
      <c r="L39"/>
      <c r="M39"/>
      <c r="N39"/>
      <c r="O39"/>
      <c r="P39"/>
      <c r="Q39" s="26"/>
      <c r="R39" s="27"/>
      <c r="S39" s="27"/>
      <c r="T39" s="28"/>
      <c r="U39" s="28"/>
      <c r="V39" s="28"/>
      <c r="W39" s="28"/>
      <c r="X39" s="27" t="s">
        <v>75</v>
      </c>
      <c r="Y39" s="27" t="s">
        <v>75</v>
      </c>
      <c r="Z39" s="28" t="s">
        <v>75</v>
      </c>
      <c r="AA39" s="28" t="s">
        <v>75</v>
      </c>
      <c r="AB39" s="28" t="s">
        <v>75</v>
      </c>
      <c r="AC39" s="28" t="s">
        <v>75</v>
      </c>
    </row>
    <row r="40" spans="1:29" s="29" customFormat="1" ht="20.25" customHeight="1" x14ac:dyDescent="0.25">
      <c r="A40" s="30"/>
      <c r="C40" s="41" t="s">
        <v>76</v>
      </c>
      <c r="D40" s="41"/>
      <c r="E40" s="41"/>
      <c r="F40" s="41"/>
      <c r="G40" s="41"/>
      <c r="H40" s="41"/>
      <c r="Q40" s="26"/>
      <c r="R40" s="27"/>
      <c r="S40" s="27"/>
      <c r="T40" s="28"/>
      <c r="U40" s="28"/>
      <c r="V40" s="28"/>
      <c r="W40" s="28"/>
      <c r="X40" s="27"/>
      <c r="Y40" s="27"/>
      <c r="Z40" s="28"/>
      <c r="AA40" s="28"/>
      <c r="AB40" s="28"/>
      <c r="AC40" s="28"/>
    </row>
    <row r="42" spans="1:29" x14ac:dyDescent="0.2">
      <c r="B42" s="31"/>
      <c r="D42" s="31"/>
      <c r="F42" s="31"/>
    </row>
    <row r="47" spans="1:29" x14ac:dyDescent="0.2">
      <c r="C47" s="32"/>
    </row>
    <row r="48" spans="1:29" x14ac:dyDescent="0.2">
      <c r="C48" s="32"/>
    </row>
    <row r="49" spans="3:3" x14ac:dyDescent="0.2">
      <c r="C49" s="32"/>
    </row>
  </sheetData>
  <mergeCells count="14">
    <mergeCell ref="C38:H38"/>
    <mergeCell ref="C39:D39"/>
    <mergeCell ref="E39:H39"/>
    <mergeCell ref="C40:H40"/>
    <mergeCell ref="A18:H18"/>
    <mergeCell ref="A29:H29"/>
    <mergeCell ref="A33:H33"/>
    <mergeCell ref="C37:D37"/>
    <mergeCell ref="E37:H37"/>
    <mergeCell ref="A2:H2"/>
    <mergeCell ref="G5:H5"/>
    <mergeCell ref="G6:H6"/>
    <mergeCell ref="A7:H7"/>
    <mergeCell ref="A13:H13"/>
  </mergeCells>
  <pageMargins left="0.31496062874794006" right="0.31496062874794006" top="0.78740155696868896" bottom="0.31496062874794006" header="0.19685038924217224" footer="0.19685038924217224"/>
  <pageSetup paperSize="9" fitToHeight="0" orientation="landscape"/>
  <headerFooter>
    <oddFooter>&amp;R&amp;11&amp;"Calibri,Regular"Страница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Ремонт проходной АО «Якутская П</vt:lpstr>
      <vt:lpstr>'Ремонт проходной АО «Якутская П'!Заголовки_для_печати</vt:lpstr>
      <vt:lpstr>'Ремонт проходной АО «Якутская 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dcterms:created xsi:type="dcterms:W3CDTF">2020-09-30T08:50:27Z</dcterms:created>
  <dcterms:modified xsi:type="dcterms:W3CDTF">2026-07-15T07:21:44Z</dcterms:modified>
</cp:coreProperties>
</file>