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sktop\Документы\ДОГОВОРЫ НА 2026 г\Котировки\Ноутбуки\"/>
    </mc:Choice>
  </mc:AlternateContent>
  <bookViews>
    <workbookView xWindow="0" yWindow="0" windowWidth="13005" windowHeight="8415" activeTab="1"/>
  </bookViews>
  <sheets>
    <sheet name="Сан.техника" sheetId="2" r:id="rId1"/>
    <sheet name="Дез-Хлор" sheetId="3" r:id="rId2"/>
  </sheets>
  <definedNames>
    <definedName name="_xlnm.Print_Area" localSheetId="1">'Дез-Хлор'!$A$1:$L$20</definedName>
    <definedName name="_xlnm.Print_Area" localSheetId="0">Сан.техника!$A$1:$L$39</definedName>
  </definedNames>
  <calcPr calcId="162913" refMode="R1C1"/>
</workbook>
</file>

<file path=xl/calcChain.xml><?xml version="1.0" encoding="utf-8"?>
<calcChain xmlns="http://schemas.openxmlformats.org/spreadsheetml/2006/main">
  <c r="K7" i="3" l="1"/>
  <c r="L7" i="3"/>
  <c r="L8" i="3"/>
  <c r="F7" i="3" l="1"/>
  <c r="D8" i="3"/>
  <c r="J7" i="3"/>
  <c r="J8" i="3" s="1"/>
  <c r="H7" i="3"/>
  <c r="H8" i="3" s="1"/>
  <c r="F8" i="3"/>
  <c r="H7" i="2" l="1"/>
  <c r="D8" i="2"/>
  <c r="H8" i="2" l="1"/>
  <c r="K7" i="2" l="1"/>
  <c r="L7" i="2" s="1"/>
  <c r="J7" i="2"/>
  <c r="J8" i="2" s="1"/>
  <c r="F7" i="2"/>
  <c r="F8" i="2" s="1"/>
  <c r="L8" i="2" l="1"/>
</calcChain>
</file>

<file path=xl/sharedStrings.xml><?xml version="1.0" encoding="utf-8"?>
<sst xmlns="http://schemas.openxmlformats.org/spreadsheetml/2006/main" count="78" uniqueCount="44">
  <si>
    <t>Итого с НДС:</t>
  </si>
  <si>
    <t>Ед. изм.</t>
  </si>
  <si>
    <t>№ п\п</t>
  </si>
  <si>
    <t>Подписи:</t>
  </si>
  <si>
    <t>г. Мегион</t>
  </si>
  <si>
    <t xml:space="preserve">За данное решение проголосовало:  </t>
  </si>
  <si>
    <t>ЗА</t>
  </si>
  <si>
    <t>ПРОТИВ</t>
  </si>
  <si>
    <t xml:space="preserve">Комиссия решила: </t>
  </si>
  <si>
    <t>Наименование товара, выполнения работ, оказания услуг</t>
  </si>
  <si>
    <t>цена, руб.</t>
  </si>
  <si>
    <t>сумма, руб.</t>
  </si>
  <si>
    <t xml:space="preserve">Кол-во </t>
  </si>
  <si>
    <t>Обоснование начальной (максимальной) цены договора</t>
  </si>
  <si>
    <t>Форма №1</t>
  </si>
  <si>
    <t>Специалист по закупкам</t>
  </si>
  <si>
    <t>Муниципальное автономное дошкольное общеобразовательное учреждение №15 "Югорка"</t>
  </si>
  <si>
    <t>Средняя цена с НДС</t>
  </si>
  <si>
    <t>Расчетная начальная максимальная сумма договора с НДС</t>
  </si>
  <si>
    <t>Бухгалтер</t>
  </si>
  <si>
    <t>Ю.А. Яблокова</t>
  </si>
  <si>
    <t xml:space="preserve"> Е.В.Нагибина</t>
  </si>
  <si>
    <t>Главный бухгалтер</t>
  </si>
  <si>
    <t>О.В. Киосева</t>
  </si>
  <si>
    <t>" _____ " _________________________ 2025г.</t>
  </si>
  <si>
    <t>Период договора     с__ ____   2025г.___по___ ________ 2025г.</t>
  </si>
  <si>
    <t>Директор МАДОУ №15 "Югорка"</t>
  </si>
  <si>
    <t>С.В. Власова</t>
  </si>
  <si>
    <t xml:space="preserve">Зам. Директора </t>
  </si>
  <si>
    <t>Л.В. Кирдяшева</t>
  </si>
  <si>
    <t>тонна</t>
  </si>
  <si>
    <t>Ингалятор компрессорный</t>
  </si>
  <si>
    <t>ИП Василькин В.С.</t>
  </si>
  <si>
    <t>ИП Демянюк Е.С.</t>
  </si>
  <si>
    <t>ИП Пителина М. А.</t>
  </si>
  <si>
    <t>шт</t>
  </si>
  <si>
    <t>" _____ " _________________________ 2026г.</t>
  </si>
  <si>
    <t>Период договора     с__ ____   2026г.___по___ ________ 2026г.</t>
  </si>
  <si>
    <t>цена с НДС</t>
  </si>
  <si>
    <t>сумма с НДС</t>
  </si>
  <si>
    <t>Поставщик №1</t>
  </si>
  <si>
    <t>Поставщик №2</t>
  </si>
  <si>
    <t>Поставщик №3</t>
  </si>
  <si>
    <t>Ноутбуки                                                                                Реестровый номер:
10741324
Экран: 16.0 (1920 * 1200)
IPS;
Камера: 2 МП;
Процессор: Intel Core i3
1220P
Память: 8ГБ
Объем ПЗУ: 512ГБ;
Частота обновления экрана:60;
Количество ядер процессора:10;
Количество потоков процессора:12;
Тип видеоадаптера:
Интегрированная (встроенная);
Беспроводные интерфейсы Wi-Fi;Bluetooth;
Количество встроенных в корпус портов USB 3.2 Gen
2 Type-A: 3;
ОС: Astra Linux Special Edition
Для 64-х разрядной платформы на базе
процессорной архитектуры х86-64
Вариант лицензирования:«Орел», РУСБ.10015-10
Способ передачи электронный, для рабочей
станции, на срок действия исключительного права, с
включенными обновлениями Тип 1 на 12 мес. (для дошкольных, общих образовательных учреждений)
Продукт содержит более 250 озвученных слов,
проиллюстрированных картинками; 15 тем для
изучения и вводную часть для каждой из них;
упражнения и задания 3-х уровней сложности;
анимированных персонажей-помощников.
Электронная лицензия на одно рабочее место на 5 лет
Страна производства: Россия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</si>
</sst>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7"/>
  <sheetViews>
    <sheetView zoomScaleNormal="100" workbookViewId="0">
      <selection activeCell="J30" sqref="J30"/>
    </sheetView>
  </sheetViews>
  <sheetFormatPr defaultRowHeight="12.75" x14ac:dyDescent="0.2"/>
  <cols>
    <col min="1" max="1" width="4.5703125" style="1" customWidth="1"/>
    <col min="2" max="2" width="27.140625" style="1" customWidth="1"/>
    <col min="3" max="3" width="5.28515625" style="1" customWidth="1"/>
    <col min="4" max="4" width="8.140625" style="1" customWidth="1"/>
    <col min="5" max="5" width="8.85546875" style="1" customWidth="1"/>
    <col min="6" max="6" width="11.85546875" style="1" customWidth="1"/>
    <col min="7" max="7" width="8.85546875" style="1" customWidth="1"/>
    <col min="8" max="8" width="12.28515625" style="1" customWidth="1"/>
    <col min="9" max="9" width="10" style="1" customWidth="1"/>
    <col min="10" max="10" width="13.140625" style="1" customWidth="1"/>
    <col min="11" max="11" width="10.5703125" style="1" customWidth="1"/>
    <col min="12" max="12" width="14.7109375" style="1" customWidth="1"/>
    <col min="13" max="16384" width="9.140625" style="1"/>
  </cols>
  <sheetData>
    <row r="1" spans="1:85" s="6" customFormat="1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7"/>
      <c r="O1" s="7"/>
      <c r="P1" s="7"/>
    </row>
    <row r="2" spans="1:85" s="12" customFormat="1" ht="12" x14ac:dyDescent="0.2">
      <c r="A2" s="10"/>
      <c r="B2" s="10" t="s">
        <v>4</v>
      </c>
      <c r="C2" s="10"/>
      <c r="D2" s="10"/>
      <c r="E2" s="10"/>
      <c r="F2" s="10"/>
      <c r="G2" s="10"/>
      <c r="H2" s="10"/>
      <c r="I2" s="43" t="s">
        <v>24</v>
      </c>
      <c r="J2" s="43"/>
      <c r="K2" s="43"/>
      <c r="L2" s="43"/>
      <c r="M2" s="10"/>
      <c r="N2" s="11"/>
      <c r="O2" s="11"/>
      <c r="P2" s="11"/>
    </row>
    <row r="3" spans="1:85" s="11" customFormat="1" ht="12" x14ac:dyDescent="0.2">
      <c r="B3" s="13" t="s">
        <v>13</v>
      </c>
      <c r="C3" s="12"/>
      <c r="D3" s="12"/>
      <c r="E3" s="12"/>
      <c r="F3" s="12"/>
      <c r="G3" s="12"/>
      <c r="H3" s="12"/>
      <c r="I3" s="12"/>
      <c r="J3" s="12"/>
      <c r="K3" s="12"/>
      <c r="L3" s="14" t="s">
        <v>14</v>
      </c>
      <c r="M3" s="12"/>
    </row>
    <row r="4" spans="1:85" s="11" customFormat="1" ht="12" x14ac:dyDescent="0.2">
      <c r="B4" s="12" t="s">
        <v>25</v>
      </c>
      <c r="C4" s="12"/>
      <c r="D4" s="12"/>
      <c r="E4" s="12"/>
      <c r="F4" s="12"/>
      <c r="G4" s="12"/>
      <c r="H4" s="12"/>
      <c r="I4" s="12"/>
      <c r="J4" s="12"/>
      <c r="K4" s="12"/>
      <c r="L4" s="15"/>
      <c r="M4" s="12"/>
    </row>
    <row r="5" spans="1:85" s="10" customFormat="1" ht="37.5" customHeight="1" x14ac:dyDescent="0.2">
      <c r="A5" s="46" t="s">
        <v>2</v>
      </c>
      <c r="B5" s="46" t="s">
        <v>9</v>
      </c>
      <c r="C5" s="46" t="s">
        <v>1</v>
      </c>
      <c r="D5" s="46" t="s">
        <v>12</v>
      </c>
      <c r="E5" s="44" t="s">
        <v>32</v>
      </c>
      <c r="F5" s="45"/>
      <c r="G5" s="44" t="s">
        <v>34</v>
      </c>
      <c r="H5" s="45"/>
      <c r="I5" s="44" t="s">
        <v>33</v>
      </c>
      <c r="J5" s="45"/>
      <c r="K5" s="46" t="s">
        <v>17</v>
      </c>
      <c r="L5" s="46" t="s">
        <v>18</v>
      </c>
      <c r="M5" s="16"/>
    </row>
    <row r="6" spans="1:85" s="10" customFormat="1" ht="30" customHeight="1" x14ac:dyDescent="0.2">
      <c r="A6" s="47"/>
      <c r="B6" s="47"/>
      <c r="C6" s="47"/>
      <c r="D6" s="47"/>
      <c r="E6" s="4" t="s">
        <v>10</v>
      </c>
      <c r="F6" s="4" t="s">
        <v>11</v>
      </c>
      <c r="G6" s="4" t="s">
        <v>10</v>
      </c>
      <c r="H6" s="4" t="s">
        <v>11</v>
      </c>
      <c r="I6" s="4" t="s">
        <v>10</v>
      </c>
      <c r="J6" s="4" t="s">
        <v>11</v>
      </c>
      <c r="K6" s="47"/>
      <c r="L6" s="47"/>
      <c r="M6" s="16"/>
    </row>
    <row r="7" spans="1:85" s="22" customFormat="1" ht="12" x14ac:dyDescent="0.2">
      <c r="A7" s="4">
        <v>1</v>
      </c>
      <c r="B7" s="41" t="s">
        <v>31</v>
      </c>
      <c r="C7" s="5" t="s">
        <v>30</v>
      </c>
      <c r="D7" s="17">
        <v>1</v>
      </c>
      <c r="E7" s="18">
        <v>4667</v>
      </c>
      <c r="F7" s="19">
        <f>E7*D7</f>
        <v>4667</v>
      </c>
      <c r="G7" s="18">
        <v>4808</v>
      </c>
      <c r="H7" s="20">
        <f>G7*D7</f>
        <v>4808</v>
      </c>
      <c r="I7" s="18">
        <v>4948</v>
      </c>
      <c r="J7" s="19">
        <f>I7*D7</f>
        <v>4948</v>
      </c>
      <c r="K7" s="21">
        <f>(I7+G7+E7)/3</f>
        <v>4807.666666666667</v>
      </c>
      <c r="L7" s="21">
        <f>K7*D7</f>
        <v>4807.666666666667</v>
      </c>
      <c r="M7" s="16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</row>
    <row r="8" spans="1:85" s="10" customFormat="1" ht="12" x14ac:dyDescent="0.2">
      <c r="A8" s="24"/>
      <c r="B8" s="24" t="s">
        <v>0</v>
      </c>
      <c r="C8" s="24"/>
      <c r="D8" s="25">
        <f>SUM(D7:D7)</f>
        <v>1</v>
      </c>
      <c r="E8" s="26"/>
      <c r="F8" s="27">
        <f>SUM(F7:F7)</f>
        <v>4667</v>
      </c>
      <c r="G8" s="26"/>
      <c r="H8" s="28">
        <f>SUM(H7:H7)</f>
        <v>4808</v>
      </c>
      <c r="I8" s="29"/>
      <c r="J8" s="29">
        <f>SUM(J7:J7)</f>
        <v>4948</v>
      </c>
      <c r="K8" s="30"/>
      <c r="L8" s="31">
        <f>SUM(L7:L7)</f>
        <v>4807.666666666667</v>
      </c>
      <c r="M8" s="16"/>
    </row>
    <row r="9" spans="1:85" s="10" customFormat="1" ht="12" x14ac:dyDescent="0.2">
      <c r="B9" s="10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16"/>
    </row>
    <row r="10" spans="1:85" s="10" customFormat="1" ht="12" x14ac:dyDescent="0.2">
      <c r="B10" s="10" t="s">
        <v>5</v>
      </c>
      <c r="E10" s="10" t="s">
        <v>6</v>
      </c>
      <c r="F10" s="22"/>
      <c r="G10" s="22"/>
      <c r="M10" s="16"/>
    </row>
    <row r="11" spans="1:85" s="10" customFormat="1" ht="12" x14ac:dyDescent="0.2">
      <c r="E11" s="10" t="s">
        <v>7</v>
      </c>
      <c r="F11" s="32"/>
      <c r="G11" s="32"/>
      <c r="M11" s="16"/>
    </row>
    <row r="12" spans="1:85" s="10" customFormat="1" ht="12" x14ac:dyDescent="0.2">
      <c r="B12" s="33" t="s">
        <v>3</v>
      </c>
      <c r="C12" s="34" t="s">
        <v>26</v>
      </c>
      <c r="D12" s="34"/>
      <c r="E12" s="34"/>
      <c r="F12" s="35"/>
      <c r="G12" s="22"/>
      <c r="H12" s="22"/>
      <c r="I12" s="22"/>
      <c r="J12" s="10" t="s">
        <v>27</v>
      </c>
      <c r="M12" s="16"/>
    </row>
    <row r="13" spans="1:85" s="10" customFormat="1" ht="12" x14ac:dyDescent="0.2">
      <c r="A13" s="38"/>
      <c r="B13" s="38"/>
      <c r="C13" s="39" t="s">
        <v>22</v>
      </c>
      <c r="D13" s="39"/>
      <c r="E13" s="39"/>
      <c r="F13" s="39"/>
      <c r="G13" s="40"/>
      <c r="H13" s="40"/>
      <c r="I13" s="40"/>
      <c r="J13" s="38" t="s">
        <v>23</v>
      </c>
      <c r="K13" s="38"/>
      <c r="L13" s="38"/>
      <c r="M13" s="16"/>
    </row>
    <row r="14" spans="1:85" s="10" customFormat="1" ht="12" x14ac:dyDescent="0.2">
      <c r="C14" s="34" t="s">
        <v>28</v>
      </c>
      <c r="D14" s="34"/>
      <c r="E14" s="34"/>
      <c r="F14" s="34"/>
      <c r="G14" s="32"/>
      <c r="H14" s="32"/>
      <c r="I14" s="32"/>
      <c r="J14" s="10" t="s">
        <v>29</v>
      </c>
      <c r="M14" s="16"/>
    </row>
    <row r="15" spans="1:85" s="10" customFormat="1" ht="12" x14ac:dyDescent="0.2">
      <c r="C15" s="34" t="s">
        <v>19</v>
      </c>
      <c r="D15" s="34"/>
      <c r="E15" s="34"/>
      <c r="F15" s="34"/>
      <c r="G15" s="32"/>
      <c r="H15" s="32"/>
      <c r="I15" s="32"/>
      <c r="J15" s="10" t="s">
        <v>21</v>
      </c>
      <c r="M15" s="16"/>
    </row>
    <row r="16" spans="1:85" s="10" customFormat="1" ht="12" x14ac:dyDescent="0.2">
      <c r="C16" s="34" t="s">
        <v>15</v>
      </c>
      <c r="D16" s="34"/>
      <c r="E16" s="34"/>
      <c r="F16" s="34"/>
      <c r="G16" s="32"/>
      <c r="H16" s="32"/>
      <c r="I16" s="32"/>
      <c r="J16" s="10" t="s">
        <v>20</v>
      </c>
      <c r="M16" s="16"/>
    </row>
    <row r="17" spans="1:13" s="10" customFormat="1" x14ac:dyDescent="0.2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6"/>
    </row>
    <row r="18" spans="1:13" s="10" customFormat="1" ht="15.75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6"/>
    </row>
    <row r="19" spans="1:13" s="10" customFormat="1" ht="15.75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6"/>
    </row>
    <row r="20" spans="1:13" s="10" customFormat="1" ht="15.75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6"/>
    </row>
    <row r="21" spans="1:13" s="10" customFormat="1" ht="15.75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6"/>
    </row>
    <row r="22" spans="1:13" s="10" customForma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6"/>
    </row>
    <row r="23" spans="1:13" s="10" customFormat="1" ht="29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6"/>
    </row>
    <row r="24" spans="1:13" s="10" customForma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6"/>
    </row>
    <row r="25" spans="1:13" s="10" customForma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6"/>
    </row>
    <row r="26" spans="1:13" s="10" customForma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6"/>
    </row>
    <row r="27" spans="1:13" s="10" customForma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6"/>
    </row>
    <row r="28" spans="1:13" s="10" customForma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6"/>
    </row>
    <row r="29" spans="1:13" s="10" customForma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6"/>
    </row>
    <row r="30" spans="1:13" s="10" customForma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6"/>
    </row>
    <row r="31" spans="1:13" s="10" customForma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6"/>
    </row>
    <row r="32" spans="1:13" s="10" customForma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6"/>
    </row>
    <row r="33" spans="1:85" s="10" customForma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6"/>
    </row>
    <row r="34" spans="1:85" s="10" customForma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6"/>
    </row>
    <row r="35" spans="1:85" s="10" customForma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6"/>
    </row>
    <row r="36" spans="1:85" s="10" customForma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6"/>
    </row>
    <row r="37" spans="1:85" s="10" customForma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6"/>
    </row>
    <row r="38" spans="1:85" s="10" customForma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6"/>
    </row>
    <row r="39" spans="1:85" s="10" customForma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6"/>
    </row>
    <row r="40" spans="1:85" s="10" customForma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6"/>
    </row>
    <row r="41" spans="1:85" s="10" customForma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6"/>
    </row>
    <row r="42" spans="1:85" s="10" customForma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6"/>
    </row>
    <row r="43" spans="1:85" s="10" customForma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6"/>
    </row>
    <row r="44" spans="1:85" s="10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6"/>
    </row>
    <row r="45" spans="1:85" s="10" customForma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6"/>
    </row>
    <row r="46" spans="1:85" s="10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6"/>
    </row>
    <row r="47" spans="1:85" s="10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6"/>
    </row>
    <row r="48" spans="1:85" s="2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2"/>
      <c r="N48" s="11"/>
      <c r="O48" s="11"/>
      <c r="P48" s="11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</row>
    <row r="49" spans="1:85" s="10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2"/>
      <c r="N49" s="11"/>
      <c r="O49" s="11"/>
    </row>
    <row r="50" spans="1:85" s="10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2"/>
      <c r="N50" s="11"/>
      <c r="O50" s="11"/>
    </row>
    <row r="51" spans="1:85" s="10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2"/>
      <c r="N51" s="11"/>
      <c r="O51" s="11"/>
    </row>
    <row r="52" spans="1:85" s="10" customForma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6"/>
      <c r="N52" s="37"/>
      <c r="O52" s="37"/>
    </row>
    <row r="53" spans="1:85" s="10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2"/>
      <c r="N53" s="11"/>
      <c r="O53" s="11"/>
    </row>
    <row r="54" spans="1:85" s="10" customForma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2"/>
      <c r="N54" s="11"/>
      <c r="O54" s="11"/>
    </row>
    <row r="55" spans="1:85" s="10" customForma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1"/>
      <c r="N55" s="11"/>
      <c r="O55" s="11"/>
    </row>
    <row r="56" spans="1:85" s="10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2"/>
      <c r="N56" s="11"/>
      <c r="O56" s="11"/>
    </row>
    <row r="57" spans="1:85" s="3" customForma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</sheetData>
  <mergeCells count="11">
    <mergeCell ref="A1:M1"/>
    <mergeCell ref="I2:L2"/>
    <mergeCell ref="I5:J5"/>
    <mergeCell ref="K5:K6"/>
    <mergeCell ref="L5:L6"/>
    <mergeCell ref="G5:H5"/>
    <mergeCell ref="A5:A6"/>
    <mergeCell ref="B5:B6"/>
    <mergeCell ref="C5:C6"/>
    <mergeCell ref="D5:D6"/>
    <mergeCell ref="E5:F5"/>
  </mergeCells>
  <phoneticPr fontId="0" type="noConversion"/>
  <printOptions horizontalCentered="1"/>
  <pageMargins left="0.74803149606299213" right="0.23622047244094491" top="0.27559055118110237" bottom="0.39370078740157483" header="0.19685039370078741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7"/>
  <sheetViews>
    <sheetView tabSelected="1" zoomScaleNormal="100" workbookViewId="0">
      <selection activeCell="B7" sqref="B7"/>
    </sheetView>
  </sheetViews>
  <sheetFormatPr defaultRowHeight="12.75" x14ac:dyDescent="0.2"/>
  <cols>
    <col min="1" max="1" width="4.5703125" style="8" customWidth="1"/>
    <col min="2" max="2" width="44.28515625" style="8" customWidth="1"/>
    <col min="3" max="3" width="5.28515625" style="8" customWidth="1"/>
    <col min="4" max="4" width="8.140625" style="8" customWidth="1"/>
    <col min="5" max="5" width="8.85546875" style="8" customWidth="1"/>
    <col min="6" max="6" width="11.85546875" style="8" customWidth="1"/>
    <col min="7" max="7" width="8.85546875" style="8" customWidth="1"/>
    <col min="8" max="8" width="12.28515625" style="8" customWidth="1"/>
    <col min="9" max="9" width="10" style="8" customWidth="1"/>
    <col min="10" max="10" width="13.140625" style="8" customWidth="1"/>
    <col min="11" max="11" width="10.5703125" style="8" customWidth="1"/>
    <col min="12" max="12" width="14.7109375" style="8" customWidth="1"/>
    <col min="13" max="16384" width="9.140625" style="8"/>
  </cols>
  <sheetData>
    <row r="1" spans="1:85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7"/>
      <c r="O1" s="7"/>
      <c r="P1" s="7"/>
    </row>
    <row r="2" spans="1:85" s="12" customFormat="1" ht="12" x14ac:dyDescent="0.2">
      <c r="A2" s="10"/>
      <c r="B2" s="10" t="s">
        <v>4</v>
      </c>
      <c r="C2" s="10"/>
      <c r="D2" s="10"/>
      <c r="E2" s="10"/>
      <c r="F2" s="10"/>
      <c r="G2" s="10"/>
      <c r="H2" s="10"/>
      <c r="I2" s="43" t="s">
        <v>36</v>
      </c>
      <c r="J2" s="43"/>
      <c r="K2" s="43"/>
      <c r="L2" s="43"/>
      <c r="M2" s="10"/>
      <c r="N2" s="11"/>
      <c r="O2" s="11"/>
      <c r="P2" s="11"/>
    </row>
    <row r="3" spans="1:85" s="11" customFormat="1" ht="12" x14ac:dyDescent="0.2">
      <c r="B3" s="13" t="s">
        <v>13</v>
      </c>
      <c r="C3" s="12"/>
      <c r="D3" s="12"/>
      <c r="E3" s="12"/>
      <c r="F3" s="12"/>
      <c r="G3" s="12"/>
      <c r="H3" s="12"/>
      <c r="I3" s="12"/>
      <c r="J3" s="12"/>
      <c r="K3" s="12"/>
      <c r="L3" s="14" t="s">
        <v>14</v>
      </c>
      <c r="M3" s="12"/>
    </row>
    <row r="4" spans="1:85" s="11" customFormat="1" ht="12" x14ac:dyDescent="0.2">
      <c r="B4" s="12" t="s">
        <v>37</v>
      </c>
      <c r="C4" s="12"/>
      <c r="D4" s="12"/>
      <c r="E4" s="12"/>
      <c r="F4" s="12"/>
      <c r="G4" s="12"/>
      <c r="H4" s="12"/>
      <c r="I4" s="12"/>
      <c r="J4" s="12"/>
      <c r="K4" s="12"/>
      <c r="L4" s="15"/>
      <c r="M4" s="12"/>
    </row>
    <row r="5" spans="1:85" s="10" customFormat="1" ht="37.5" customHeight="1" x14ac:dyDescent="0.2">
      <c r="A5" s="46" t="s">
        <v>2</v>
      </c>
      <c r="B5" s="46" t="s">
        <v>9</v>
      </c>
      <c r="C5" s="46" t="s">
        <v>1</v>
      </c>
      <c r="D5" s="46" t="s">
        <v>12</v>
      </c>
      <c r="E5" s="44" t="s">
        <v>40</v>
      </c>
      <c r="F5" s="45"/>
      <c r="G5" s="44" t="s">
        <v>41</v>
      </c>
      <c r="H5" s="45"/>
      <c r="I5" s="44" t="s">
        <v>42</v>
      </c>
      <c r="J5" s="45"/>
      <c r="K5" s="46" t="s">
        <v>17</v>
      </c>
      <c r="L5" s="46" t="s">
        <v>18</v>
      </c>
      <c r="M5" s="16"/>
    </row>
    <row r="6" spans="1:85" s="10" customFormat="1" ht="30" customHeight="1" x14ac:dyDescent="0.2">
      <c r="A6" s="47"/>
      <c r="B6" s="47"/>
      <c r="C6" s="47"/>
      <c r="D6" s="47"/>
      <c r="E6" s="4" t="s">
        <v>38</v>
      </c>
      <c r="F6" s="4" t="s">
        <v>39</v>
      </c>
      <c r="G6" s="4" t="s">
        <v>38</v>
      </c>
      <c r="H6" s="4" t="s">
        <v>39</v>
      </c>
      <c r="I6" s="4" t="s">
        <v>10</v>
      </c>
      <c r="J6" s="4" t="s">
        <v>11</v>
      </c>
      <c r="K6" s="47"/>
      <c r="L6" s="47"/>
      <c r="M6" s="16"/>
    </row>
    <row r="7" spans="1:85" s="22" customFormat="1" ht="396" x14ac:dyDescent="0.2">
      <c r="A7" s="4">
        <v>1</v>
      </c>
      <c r="B7" s="41" t="s">
        <v>43</v>
      </c>
      <c r="C7" s="5" t="s">
        <v>35</v>
      </c>
      <c r="D7" s="17">
        <v>5</v>
      </c>
      <c r="E7" s="18">
        <v>97066</v>
      </c>
      <c r="F7" s="19">
        <f>E7*D7</f>
        <v>485330</v>
      </c>
      <c r="G7" s="18">
        <v>102890</v>
      </c>
      <c r="H7" s="20">
        <f>G7*D7</f>
        <v>514450</v>
      </c>
      <c r="I7" s="18">
        <v>99978</v>
      </c>
      <c r="J7" s="19">
        <f>I7*D7</f>
        <v>499890</v>
      </c>
      <c r="K7" s="21">
        <f>(I7+G7+E7)/3</f>
        <v>99978</v>
      </c>
      <c r="L7" s="21">
        <f>K7*D7</f>
        <v>499890</v>
      </c>
      <c r="M7" s="16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</row>
    <row r="8" spans="1:85" s="10" customFormat="1" ht="12" x14ac:dyDescent="0.2">
      <c r="A8" s="24"/>
      <c r="B8" s="24" t="s">
        <v>0</v>
      </c>
      <c r="C8" s="24"/>
      <c r="D8" s="25">
        <f>SUM(D7:D7)</f>
        <v>5</v>
      </c>
      <c r="E8" s="26"/>
      <c r="F8" s="27">
        <f>SUM(F7:F7)</f>
        <v>485330</v>
      </c>
      <c r="G8" s="26"/>
      <c r="H8" s="28">
        <f>SUM(H7:H7)</f>
        <v>514450</v>
      </c>
      <c r="I8" s="29"/>
      <c r="J8" s="29">
        <f>SUM(J7:J7)</f>
        <v>499890</v>
      </c>
      <c r="K8" s="30"/>
      <c r="L8" s="31">
        <f>SUM(L7:L7)</f>
        <v>499890</v>
      </c>
      <c r="M8" s="16"/>
    </row>
    <row r="9" spans="1:85" s="10" customFormat="1" ht="12" x14ac:dyDescent="0.2">
      <c r="B9" s="10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16"/>
    </row>
    <row r="10" spans="1:85" s="10" customFormat="1" ht="12" x14ac:dyDescent="0.2">
      <c r="B10" s="10" t="s">
        <v>5</v>
      </c>
      <c r="E10" s="10" t="s">
        <v>6</v>
      </c>
      <c r="F10" s="22"/>
      <c r="G10" s="22"/>
      <c r="M10" s="16"/>
    </row>
    <row r="11" spans="1:85" s="10" customFormat="1" ht="12" x14ac:dyDescent="0.2">
      <c r="E11" s="10" t="s">
        <v>7</v>
      </c>
      <c r="F11" s="32"/>
      <c r="G11" s="32"/>
      <c r="M11" s="16"/>
    </row>
    <row r="12" spans="1:85" s="10" customFormat="1" ht="12" x14ac:dyDescent="0.2">
      <c r="B12" s="33" t="s">
        <v>3</v>
      </c>
      <c r="C12" s="34" t="s">
        <v>26</v>
      </c>
      <c r="D12" s="34"/>
      <c r="E12" s="34"/>
      <c r="F12" s="35"/>
      <c r="G12" s="22"/>
      <c r="H12" s="22"/>
      <c r="I12" s="22"/>
      <c r="J12" s="10" t="s">
        <v>27</v>
      </c>
      <c r="M12" s="16"/>
    </row>
    <row r="13" spans="1:85" s="10" customFormat="1" ht="12" x14ac:dyDescent="0.2">
      <c r="A13" s="38"/>
      <c r="B13" s="38"/>
      <c r="C13" s="39" t="s">
        <v>22</v>
      </c>
      <c r="D13" s="39"/>
      <c r="E13" s="39"/>
      <c r="F13" s="39"/>
      <c r="G13" s="40"/>
      <c r="H13" s="40"/>
      <c r="I13" s="40"/>
      <c r="J13" s="38" t="s">
        <v>23</v>
      </c>
      <c r="K13" s="38"/>
      <c r="L13" s="38"/>
      <c r="M13" s="16"/>
    </row>
    <row r="14" spans="1:85" s="10" customFormat="1" ht="12" x14ac:dyDescent="0.2">
      <c r="C14" s="34" t="s">
        <v>28</v>
      </c>
      <c r="D14" s="34"/>
      <c r="E14" s="34"/>
      <c r="F14" s="34"/>
      <c r="G14" s="32"/>
      <c r="H14" s="32"/>
      <c r="I14" s="32"/>
      <c r="J14" s="10" t="s">
        <v>29</v>
      </c>
      <c r="M14" s="16"/>
    </row>
    <row r="15" spans="1:85" s="10" customFormat="1" ht="12" x14ac:dyDescent="0.2">
      <c r="C15" s="34" t="s">
        <v>19</v>
      </c>
      <c r="D15" s="34"/>
      <c r="E15" s="34"/>
      <c r="F15" s="34"/>
      <c r="G15" s="32"/>
      <c r="H15" s="32"/>
      <c r="I15" s="32"/>
      <c r="J15" s="10" t="s">
        <v>21</v>
      </c>
      <c r="M15" s="16"/>
    </row>
    <row r="16" spans="1:85" s="10" customFormat="1" ht="12" x14ac:dyDescent="0.2">
      <c r="C16" s="34" t="s">
        <v>15</v>
      </c>
      <c r="D16" s="34"/>
      <c r="E16" s="34"/>
      <c r="F16" s="34"/>
      <c r="G16" s="32"/>
      <c r="H16" s="32"/>
      <c r="I16" s="32"/>
      <c r="J16" s="10" t="s">
        <v>20</v>
      </c>
      <c r="M16" s="16"/>
    </row>
    <row r="17" spans="1:13" s="10" customFormat="1" x14ac:dyDescent="0.2">
      <c r="A17" s="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6"/>
    </row>
    <row r="18" spans="1:13" s="10" customFormat="1" ht="15.75" x14ac:dyDescent="0.25">
      <c r="A18" s="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6"/>
    </row>
    <row r="19" spans="1:13" s="10" customFormat="1" ht="15.75" x14ac:dyDescent="0.25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16"/>
    </row>
    <row r="20" spans="1:13" s="10" customFormat="1" ht="15.75" x14ac:dyDescent="0.25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6"/>
    </row>
    <row r="21" spans="1:13" s="10" customFormat="1" ht="15.75" x14ac:dyDescent="0.25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6"/>
    </row>
    <row r="22" spans="1:13" s="10" customForma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6"/>
    </row>
    <row r="23" spans="1:13" s="10" customFormat="1" ht="29.2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6"/>
    </row>
    <row r="24" spans="1:13" s="10" customForma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6"/>
    </row>
    <row r="25" spans="1:13" s="10" customForma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6"/>
    </row>
    <row r="26" spans="1:13" s="10" customForma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6"/>
    </row>
    <row r="27" spans="1:13" s="10" customForma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6"/>
    </row>
    <row r="28" spans="1:13" s="10" customForma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6"/>
    </row>
    <row r="29" spans="1:13" s="10" customForma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6"/>
    </row>
    <row r="30" spans="1:13" s="10" customForma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6"/>
    </row>
    <row r="31" spans="1:13" s="10" customForma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6"/>
    </row>
    <row r="32" spans="1:13" s="10" customForma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6"/>
    </row>
    <row r="33" spans="1:85" s="10" customForma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6"/>
    </row>
    <row r="34" spans="1:85" s="10" customForma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16"/>
    </row>
    <row r="35" spans="1:85" s="10" customForma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6"/>
    </row>
    <row r="36" spans="1:85" s="10" customForma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6"/>
    </row>
    <row r="37" spans="1:85" s="10" customForma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16"/>
    </row>
    <row r="38" spans="1:85" s="10" customForma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6"/>
    </row>
    <row r="39" spans="1:85" s="10" customForma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6"/>
    </row>
    <row r="40" spans="1:85" s="10" customForma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6"/>
    </row>
    <row r="41" spans="1:85" s="10" customForma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16"/>
    </row>
    <row r="42" spans="1:85" s="10" customForma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16"/>
    </row>
    <row r="43" spans="1:85" s="10" customForma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6"/>
    </row>
    <row r="44" spans="1:85" s="10" customForma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16"/>
    </row>
    <row r="45" spans="1:85" s="10" customForma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6"/>
    </row>
    <row r="46" spans="1:85" s="10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16"/>
    </row>
    <row r="47" spans="1:85" s="10" customForma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16"/>
    </row>
    <row r="48" spans="1:85" s="23" customForma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2"/>
      <c r="N48" s="11"/>
      <c r="O48" s="11"/>
      <c r="P48" s="11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</row>
    <row r="49" spans="1:85" s="10" customForma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2"/>
      <c r="N49" s="11"/>
      <c r="O49" s="11"/>
    </row>
    <row r="50" spans="1:85" s="10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12"/>
      <c r="N50" s="11"/>
      <c r="O50" s="11"/>
    </row>
    <row r="51" spans="1:85" s="10" customForma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2"/>
      <c r="N51" s="11"/>
      <c r="O51" s="11"/>
    </row>
    <row r="52" spans="1:85" s="10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36"/>
      <c r="N52" s="37"/>
      <c r="O52" s="37"/>
    </row>
    <row r="53" spans="1:85" s="10" customForma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12"/>
      <c r="N53" s="11"/>
      <c r="O53" s="11"/>
    </row>
    <row r="54" spans="1:85" s="10" customForma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12"/>
      <c r="N54" s="11"/>
      <c r="O54" s="11"/>
    </row>
    <row r="55" spans="1:85" s="10" customForma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11"/>
      <c r="N55" s="11"/>
      <c r="O55" s="11"/>
    </row>
    <row r="56" spans="1:85" s="10" customForma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12"/>
      <c r="N56" s="11"/>
      <c r="O56" s="11"/>
    </row>
    <row r="57" spans="1:85" s="3" customForma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</row>
  </sheetData>
  <mergeCells count="11">
    <mergeCell ref="L5:L6"/>
    <mergeCell ref="A1:M1"/>
    <mergeCell ref="I2:L2"/>
    <mergeCell ref="A5:A6"/>
    <mergeCell ref="B5:B6"/>
    <mergeCell ref="C5:C6"/>
    <mergeCell ref="D5:D6"/>
    <mergeCell ref="E5:F5"/>
    <mergeCell ref="G5:H5"/>
    <mergeCell ref="I5:J5"/>
    <mergeCell ref="K5:K6"/>
  </mergeCells>
  <printOptions horizontalCentered="1"/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Сан.техника</vt:lpstr>
      <vt:lpstr>Дез-Хлор</vt:lpstr>
      <vt:lpstr>'Дез-Хлор'!Область_печати</vt:lpstr>
      <vt:lpstr>Сан.техника!Область_печати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Яблокова Юлия Андреевна</cp:lastModifiedBy>
  <cp:lastPrinted>2026-06-29T06:08:38Z</cp:lastPrinted>
  <dcterms:created xsi:type="dcterms:W3CDTF">2009-12-07T04:12:01Z</dcterms:created>
  <dcterms:modified xsi:type="dcterms:W3CDTF">2026-07-16T03:49:09Z</dcterms:modified>
</cp:coreProperties>
</file>