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_ДС_11\Торги\ЭМ_Рыба_сент.26-дек.26\"/>
    </mc:Choice>
  </mc:AlternateContent>
  <xr:revisionPtr revIDLastSave="0" documentId="13_ncr:1_{415ACECD-7A64-472F-BC00-F32E00B2D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иложение 7 Общее" sheetId="2" r:id="rId1"/>
  </sheets>
  <definedNames>
    <definedName name="OLE_LINK1" localSheetId="0">'Приложение 7 Общее'!#REF!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2" l="1"/>
  <c r="J17" i="2"/>
  <c r="J15" i="2"/>
  <c r="K16" i="2" l="1"/>
  <c r="K15" i="2" l="1"/>
  <c r="K17" i="2" l="1"/>
  <c r="K19" i="2" l="1"/>
</calcChain>
</file>

<file path=xl/sharedStrings.xml><?xml version="1.0" encoding="utf-8"?>
<sst xmlns="http://schemas.openxmlformats.org/spreadsheetml/2006/main" count="39" uniqueCount="35">
  <si>
    <t>Кол-во</t>
  </si>
  <si>
    <t>Цена, руб. за единицу товара, работы. услуги</t>
  </si>
  <si>
    <t>Начальная (максимальная) цена по позиции*, руб.</t>
  </si>
  <si>
    <t>Ед. изм.</t>
  </si>
  <si>
    <t>Наименование товара, работы, услуги, входящих в объект закупки</t>
  </si>
  <si>
    <t>* Расчёт начальной (максимальной) цены по позиции производится по формуле:</t>
  </si>
  <si>
    <t>Цена за единицу, руб.</t>
  </si>
  <si>
    <r>
      <t xml:space="preserve">где:
 - НМЦК 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 xml:space="preserve">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  <family val="1"/>
        <charset val="204"/>
      </rPr>
      <t>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 xml:space="preserve">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</t>
    </r>
  </si>
  <si>
    <t xml:space="preserve">Основные характеристики закупаемого товара
</t>
  </si>
  <si>
    <t xml:space="preserve">Используемый метод определения начальной (максимальной) цены договора: метод сопоставимых рыночных цен.
</t>
  </si>
  <si>
    <t>Обоснование выбранного метода обоснования начальной (максимальной) цены договора: метод сопоставления рыночных цен (анализ рынка) является приоритетным для определения и обоснования начальной (максимальной) цены договора.</t>
  </si>
  <si>
    <t>Таблица для обоснования начальной (максимальной) цены договора при выборе метода сопоставимых рыночных цен (анализа рынка)</t>
  </si>
  <si>
    <r>
      <t>Источник цены №1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</si>
  <si>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r>
      <t>Источник цены №2 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</si>
  <si>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r>
      <t>Источник цены № 3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</si>
  <si>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t>кг</t>
  </si>
  <si>
    <t>7</t>
  </si>
  <si>
    <t>Приложение №1</t>
  </si>
  <si>
    <t xml:space="preserve">                                                      Обоснование начальной (максимальной) цены договора</t>
  </si>
  <si>
    <t>Филе сельди с/с</t>
  </si>
  <si>
    <t>Номер п/п</t>
  </si>
  <si>
    <t>Код ОКПД2</t>
  </si>
  <si>
    <t>исп.</t>
  </si>
  <si>
    <t>Рогачёва Ю.Г.</t>
  </si>
  <si>
    <t>8-918-465-99-22</t>
  </si>
  <si>
    <t>10.20.13.120</t>
  </si>
  <si>
    <t>10.20.23.122</t>
  </si>
  <si>
    <r>
      <t>Предмет договора:</t>
    </r>
    <r>
      <rPr>
        <b/>
        <u/>
        <sz val="12"/>
        <rFont val="Times New Roman"/>
        <family val="1"/>
        <charset val="204"/>
      </rPr>
      <t xml:space="preserve"> Рыбная продукция</t>
    </r>
  </si>
  <si>
    <t>9</t>
  </si>
  <si>
    <t>в соответствии с описанием предмета закупки</t>
  </si>
  <si>
    <t xml:space="preserve">10.20.14.120 </t>
  </si>
  <si>
    <t>Дата подготовки обоснования начальной (максимальной) цены договора : "18" августа 2026 года.</t>
  </si>
  <si>
    <t>Филе минтая б/кожи</t>
  </si>
  <si>
    <t>Горбуша свежемороженная, ПБГ</t>
  </si>
  <si>
    <t>семьдесят одна тысяча двадцать один рубль 16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</si>
</sst>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0"/>
      <name val="Arial Cyr"/>
      <family val="1"/>
      <charset val="204"/>
    </font>
    <font>
      <b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4" fontId="5" fillId="2" borderId="1" xfId="0" applyNumberFormat="1" applyFont="1" applyFill="1" applyBorder="1" applyAlignment="1">
      <alignment wrapText="1"/>
    </xf>
    <xf numFmtId="4" fontId="5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2" borderId="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0" fillId="2" borderId="0" xfId="0" applyFill="1" applyAlignment="1"/>
    <xf numFmtId="0" fontId="1" fillId="0" borderId="0" xfId="0" applyFont="1" applyAlignment="1">
      <alignment horizontal="justify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/>
    <xf numFmtId="0" fontId="0" fillId="0" borderId="0" xfId="0" applyAlignment="1"/>
    <xf numFmtId="0" fontId="10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132528</xdr:colOff>
      <xdr:row>2</xdr:row>
      <xdr:rowOff>137161</xdr:rowOff>
    </xdr:from>
    <xdr:to>
      <xdr:col>10</xdr:col>
      <xdr:colOff>137160</xdr:colOff>
      <xdr:row>3</xdr:row>
      <xdr:rowOff>121921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9768" y="472441"/>
          <a:ext cx="1536252" cy="1569720"/>
        </a:xfrm>
        <a:prstGeom prst="rect">
          <a:avLst/>
        </a:prstGeom>
      </xdr:spPr>
    </xdr:pic>
    <xdr:clientData/>
  </xdr:twoCellAnchor>
  <xdr:twoCellAnchor>
    <xdr:from>
      <xdr:col>3</xdr:col>
      <xdr:colOff>1295400</xdr:colOff>
      <xdr:row>22</xdr:row>
      <xdr:rowOff>66675</xdr:rowOff>
    </xdr:from>
    <xdr:to>
      <xdr:col>7</xdr:col>
      <xdr:colOff>0</xdr:colOff>
      <xdr:row>22</xdr:row>
      <xdr:rowOff>457200</xdr:rowOff>
    </xdr:to>
    <xdr:pic>
      <xdr:nvPicPr>
        <xdr:cNvPr id="1225" name="Picture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57625" y="7581900"/>
          <a:ext cx="14573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563881</xdr:colOff>
      <xdr:row>2</xdr:row>
      <xdr:rowOff>19050</xdr:rowOff>
    </xdr:from>
    <xdr:ext cx="3329940" cy="15081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566661" y="354330"/>
          <a:ext cx="3329940" cy="1508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200" b="1">
              <a:latin typeface="Times New Roman" panose="02020603050405020304" pitchFamily="18" charset="0"/>
              <a:cs typeface="Times New Roman" panose="02020603050405020304" pitchFamily="18" charset="0"/>
            </a:rPr>
            <a:t>УТВЕРЖДАЮ: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И.о. заведующего муниципальным автономным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дошкольным образовательным учреждением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муниципального образования город Краснодар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"Детский сад №11"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____________________________М.В.Дворник</a:t>
          </a:r>
        </a:p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/>
          <a:r>
            <a:rPr lang="ru-RU" sz="1200" u="sng" baseline="0">
              <a:latin typeface="Times New Roman" panose="02020603050405020304" pitchFamily="18" charset="0"/>
              <a:cs typeface="Times New Roman" panose="02020603050405020304" pitchFamily="18" charset="0"/>
            </a:rPr>
            <a:t>18.08.2026г.</a:t>
          </a:r>
          <a:endParaRPr lang="ru-RU" sz="12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10" zoomScaleNormal="100" zoomScaleSheetLayoutView="100" workbookViewId="0">
      <selection activeCell="F15" sqref="F15"/>
    </sheetView>
  </sheetViews>
  <sheetFormatPr defaultColWidth="8.88671875" defaultRowHeight="13.2" x14ac:dyDescent="0.25"/>
  <cols>
    <col min="1" max="1" width="5.44140625" style="3" customWidth="1"/>
    <col min="2" max="2" width="21.21875" style="3" customWidth="1"/>
    <col min="3" max="3" width="33.77734375" style="3" customWidth="1"/>
    <col min="4" max="4" width="22.44140625" style="3" customWidth="1"/>
    <col min="5" max="5" width="5.5546875" style="3" customWidth="1"/>
    <col min="6" max="6" width="8.33203125" style="3" customWidth="1"/>
    <col min="7" max="7" width="9.44140625" style="3" customWidth="1"/>
    <col min="8" max="9" width="10.88671875" style="5" customWidth="1"/>
    <col min="10" max="10" width="11.44140625" style="3" customWidth="1"/>
    <col min="11" max="11" width="14.33203125" style="3" customWidth="1"/>
    <col min="12" max="16384" width="8.88671875" style="3"/>
  </cols>
  <sheetData>
    <row r="1" spans="1:11" x14ac:dyDescent="0.25">
      <c r="J1" s="20" t="s">
        <v>17</v>
      </c>
    </row>
    <row r="3" spans="1:11" ht="125.25" customHeight="1" x14ac:dyDescent="0.3">
      <c r="A3" s="1"/>
      <c r="B3" s="1"/>
      <c r="C3" s="1"/>
      <c r="D3" s="51"/>
      <c r="E3" s="52"/>
      <c r="F3" s="52"/>
      <c r="G3" s="52"/>
      <c r="H3" s="47"/>
      <c r="I3" s="47"/>
      <c r="J3" s="48"/>
    </row>
    <row r="4" spans="1:11" ht="15.6" x14ac:dyDescent="0.3">
      <c r="A4" s="1"/>
      <c r="B4" s="1"/>
      <c r="C4" s="1"/>
      <c r="D4" s="1"/>
      <c r="E4" s="1"/>
      <c r="F4" s="1"/>
      <c r="G4" s="1"/>
      <c r="H4" s="11"/>
      <c r="I4" s="11"/>
      <c r="J4" s="21"/>
    </row>
    <row r="5" spans="1:11" ht="15.6" x14ac:dyDescent="0.3">
      <c r="A5" s="44" t="s">
        <v>18</v>
      </c>
      <c r="B5" s="44"/>
      <c r="C5" s="44"/>
      <c r="D5" s="44"/>
      <c r="E5" s="44"/>
      <c r="F5" s="44"/>
      <c r="G5" s="44"/>
      <c r="H5" s="44"/>
      <c r="I5" s="44"/>
      <c r="J5" s="44"/>
    </row>
    <row r="6" spans="1:11" s="4" customFormat="1" ht="15.6" x14ac:dyDescent="0.3">
      <c r="A6" s="49" t="s">
        <v>27</v>
      </c>
      <c r="B6" s="49"/>
      <c r="C6" s="49"/>
      <c r="D6" s="49"/>
      <c r="E6" s="49"/>
      <c r="F6" s="49"/>
      <c r="G6" s="49"/>
      <c r="H6" s="49"/>
      <c r="I6" s="49"/>
      <c r="J6" s="49"/>
    </row>
    <row r="7" spans="1:11" ht="15.6" x14ac:dyDescent="0.25">
      <c r="A7" s="50" t="s">
        <v>31</v>
      </c>
      <c r="B7" s="50"/>
      <c r="C7" s="50"/>
      <c r="D7" s="50"/>
      <c r="E7" s="50"/>
      <c r="F7" s="50"/>
      <c r="G7" s="50"/>
      <c r="H7" s="50"/>
      <c r="I7" s="50"/>
      <c r="J7" s="50"/>
    </row>
    <row r="8" spans="1:11" ht="15.6" x14ac:dyDescent="0.25">
      <c r="A8" s="45" t="s">
        <v>9</v>
      </c>
      <c r="B8" s="45"/>
      <c r="C8" s="45"/>
      <c r="D8" s="45"/>
      <c r="E8" s="45"/>
      <c r="F8" s="45"/>
      <c r="G8" s="45"/>
      <c r="H8" s="45"/>
      <c r="I8" s="45"/>
      <c r="J8" s="45"/>
    </row>
    <row r="9" spans="1:11" ht="36.75" customHeight="1" x14ac:dyDescent="0.3">
      <c r="A9" s="54" t="s">
        <v>10</v>
      </c>
      <c r="B9" s="54"/>
      <c r="C9" s="54"/>
      <c r="D9" s="54"/>
      <c r="E9" s="54"/>
      <c r="F9" s="54"/>
      <c r="G9" s="54"/>
      <c r="H9" s="54"/>
      <c r="I9" s="54"/>
      <c r="J9" s="54"/>
    </row>
    <row r="10" spans="1:11" ht="12" customHeight="1" x14ac:dyDescent="0.3">
      <c r="A10" s="6"/>
      <c r="B10" s="26"/>
      <c r="C10" s="6"/>
      <c r="D10" s="6"/>
      <c r="E10" s="6"/>
      <c r="F10" s="6"/>
      <c r="G10" s="16"/>
      <c r="H10" s="7"/>
      <c r="I10" s="7"/>
      <c r="J10" s="6"/>
    </row>
    <row r="11" spans="1:11" ht="38.25" customHeight="1" x14ac:dyDescent="0.3">
      <c r="A11" s="55" t="s">
        <v>11</v>
      </c>
      <c r="B11" s="56"/>
      <c r="C11" s="57"/>
      <c r="D11" s="57"/>
      <c r="E11" s="57"/>
      <c r="F11" s="57"/>
      <c r="G11" s="57"/>
      <c r="H11" s="57"/>
      <c r="I11" s="57"/>
      <c r="J11" s="57"/>
    </row>
    <row r="12" spans="1:11" s="19" customFormat="1" ht="31.5" customHeight="1" x14ac:dyDescent="0.2">
      <c r="A12" s="53" t="s">
        <v>20</v>
      </c>
      <c r="B12" s="28"/>
      <c r="C12" s="59" t="s">
        <v>4</v>
      </c>
      <c r="D12" s="60" t="s">
        <v>8</v>
      </c>
      <c r="E12" s="60" t="s">
        <v>3</v>
      </c>
      <c r="F12" s="60" t="s">
        <v>0</v>
      </c>
      <c r="G12" s="61" t="s">
        <v>1</v>
      </c>
      <c r="H12" s="62"/>
      <c r="I12" s="62"/>
      <c r="J12" s="63" t="s">
        <v>6</v>
      </c>
      <c r="K12" s="37" t="s">
        <v>2</v>
      </c>
    </row>
    <row r="13" spans="1:11" s="19" customFormat="1" ht="78.599999999999994" customHeight="1" x14ac:dyDescent="0.2">
      <c r="A13" s="53"/>
      <c r="B13" s="29" t="s">
        <v>21</v>
      </c>
      <c r="C13" s="59"/>
      <c r="D13" s="60"/>
      <c r="E13" s="60"/>
      <c r="F13" s="60"/>
      <c r="G13" s="18" t="s">
        <v>12</v>
      </c>
      <c r="H13" s="18" t="s">
        <v>13</v>
      </c>
      <c r="I13" s="18" t="s">
        <v>14</v>
      </c>
      <c r="J13" s="64"/>
      <c r="K13" s="38"/>
    </row>
    <row r="14" spans="1:11" s="19" customFormat="1" ht="10.199999999999999" x14ac:dyDescent="0.2">
      <c r="A14" s="30">
        <v>1</v>
      </c>
      <c r="B14" s="30">
        <v>2</v>
      </c>
      <c r="C14" s="30">
        <v>3</v>
      </c>
      <c r="D14" s="30">
        <v>4</v>
      </c>
      <c r="E14" s="30">
        <v>5</v>
      </c>
      <c r="F14" s="30">
        <v>6</v>
      </c>
      <c r="G14" s="31" t="s">
        <v>16</v>
      </c>
      <c r="H14" s="35">
        <v>8</v>
      </c>
      <c r="I14" s="31" t="s">
        <v>28</v>
      </c>
      <c r="J14" s="30">
        <v>10</v>
      </c>
      <c r="K14" s="30">
        <v>11</v>
      </c>
    </row>
    <row r="15" spans="1:11" ht="39.6" x14ac:dyDescent="0.25">
      <c r="A15" s="27">
        <v>1</v>
      </c>
      <c r="B15" s="65" t="s">
        <v>30</v>
      </c>
      <c r="C15" s="65" t="s">
        <v>32</v>
      </c>
      <c r="D15" s="36" t="s">
        <v>29</v>
      </c>
      <c r="E15" s="24" t="s">
        <v>15</v>
      </c>
      <c r="F15" s="67">
        <v>100</v>
      </c>
      <c r="G15" s="25">
        <v>369.24</v>
      </c>
      <c r="H15" s="25">
        <v>380.1</v>
      </c>
      <c r="I15" s="25">
        <v>390.96</v>
      </c>
      <c r="J15" s="25">
        <f>(G15+H15+I15)/3</f>
        <v>380.09999999999997</v>
      </c>
      <c r="K15" s="33">
        <f>J15*F15</f>
        <v>38010</v>
      </c>
    </row>
    <row r="16" spans="1:11" ht="38.4" customHeight="1" x14ac:dyDescent="0.25">
      <c r="A16" s="22">
        <v>2</v>
      </c>
      <c r="B16" s="66" t="s">
        <v>25</v>
      </c>
      <c r="C16" s="65" t="s">
        <v>33</v>
      </c>
      <c r="D16" s="36" t="s">
        <v>29</v>
      </c>
      <c r="E16" s="24" t="s">
        <v>15</v>
      </c>
      <c r="F16" s="68">
        <v>10</v>
      </c>
      <c r="G16" s="17">
        <v>609.96</v>
      </c>
      <c r="H16" s="17">
        <v>627.9</v>
      </c>
      <c r="I16" s="17">
        <v>645.84</v>
      </c>
      <c r="J16" s="25">
        <f t="shared" ref="J16:J17" si="0">(G16+H16+I16)/3</f>
        <v>627.90000000000009</v>
      </c>
      <c r="K16" s="33">
        <f>J16*F16</f>
        <v>6279.0000000000009</v>
      </c>
    </row>
    <row r="17" spans="1:11" ht="39.6" x14ac:dyDescent="0.25">
      <c r="A17" s="22">
        <v>3</v>
      </c>
      <c r="B17" s="69" t="s">
        <v>26</v>
      </c>
      <c r="C17" s="69" t="s">
        <v>19</v>
      </c>
      <c r="D17" s="36" t="s">
        <v>29</v>
      </c>
      <c r="E17" s="12" t="s">
        <v>15</v>
      </c>
      <c r="F17" s="68">
        <v>57.6</v>
      </c>
      <c r="G17" s="17">
        <v>450.84</v>
      </c>
      <c r="H17" s="17">
        <v>464.1</v>
      </c>
      <c r="I17" s="17">
        <v>477.36</v>
      </c>
      <c r="J17" s="25">
        <f t="shared" si="0"/>
        <v>464.10000000000008</v>
      </c>
      <c r="K17" s="33">
        <f>J17*F17</f>
        <v>26732.160000000003</v>
      </c>
    </row>
    <row r="18" spans="1:11" ht="15.6" x14ac:dyDescent="0.25">
      <c r="A18" s="22"/>
      <c r="B18" s="22"/>
      <c r="C18" s="34"/>
      <c r="D18" s="23"/>
      <c r="E18" s="12"/>
      <c r="F18" s="32"/>
      <c r="G18" s="17"/>
      <c r="H18" s="17"/>
      <c r="I18" s="17"/>
      <c r="J18" s="25"/>
      <c r="K18" s="33"/>
    </row>
    <row r="19" spans="1:11" ht="15.6" x14ac:dyDescent="0.3">
      <c r="A19" s="39"/>
      <c r="B19" s="39"/>
      <c r="C19" s="40"/>
      <c r="D19" s="39"/>
      <c r="E19" s="13"/>
      <c r="F19" s="13"/>
      <c r="G19" s="13"/>
      <c r="H19" s="14"/>
      <c r="I19" s="14"/>
      <c r="J19" s="14"/>
      <c r="K19" s="15">
        <f>SUM(K15:K17)</f>
        <v>71021.16</v>
      </c>
    </row>
    <row r="20" spans="1:11" ht="15.6" x14ac:dyDescent="0.3">
      <c r="A20" s="41" t="s">
        <v>34</v>
      </c>
      <c r="B20" s="42"/>
      <c r="C20" s="42"/>
      <c r="D20" s="42"/>
      <c r="E20" s="42"/>
      <c r="F20" s="42"/>
      <c r="G20" s="42"/>
      <c r="H20" s="42"/>
      <c r="I20" s="42"/>
      <c r="J20" s="42"/>
      <c r="K20" s="43"/>
    </row>
    <row r="21" spans="1:11" ht="15.6" x14ac:dyDescent="0.3">
      <c r="A21" s="8"/>
      <c r="B21" s="8"/>
      <c r="C21" s="8"/>
      <c r="D21" s="8"/>
      <c r="E21" s="9"/>
      <c r="F21" s="9"/>
      <c r="G21" s="9"/>
      <c r="H21" s="10"/>
      <c r="I21" s="10"/>
      <c r="J21" s="2"/>
    </row>
    <row r="22" spans="1:11" ht="15.6" x14ac:dyDescent="0.25">
      <c r="A22" s="58" t="s">
        <v>5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1" ht="162.75" customHeight="1" x14ac:dyDescent="0.25">
      <c r="A23" s="46" t="s">
        <v>7</v>
      </c>
      <c r="B23" s="46"/>
      <c r="C23" s="46"/>
      <c r="D23" s="46"/>
      <c r="E23" s="46"/>
      <c r="F23" s="46"/>
      <c r="G23" s="46"/>
      <c r="H23" s="46"/>
      <c r="I23" s="46"/>
      <c r="J23" s="46"/>
    </row>
    <row r="24" spans="1:11" x14ac:dyDescent="0.25">
      <c r="A24" s="3" t="s">
        <v>22</v>
      </c>
      <c r="B24" s="3" t="s">
        <v>23</v>
      </c>
    </row>
    <row r="25" spans="1:11" x14ac:dyDescent="0.25">
      <c r="B25" s="3" t="s">
        <v>24</v>
      </c>
    </row>
    <row r="35" ht="18.75" customHeight="1" x14ac:dyDescent="0.25"/>
    <row r="43" ht="27.75" customHeight="1" x14ac:dyDescent="0.25"/>
    <row r="56" ht="181.5" customHeight="1" x14ac:dyDescent="0.25"/>
    <row r="57" ht="162" customHeight="1" x14ac:dyDescent="0.25"/>
  </sheetData>
  <mergeCells count="20">
    <mergeCell ref="A23:J23"/>
    <mergeCell ref="H3:J3"/>
    <mergeCell ref="A6:J6"/>
    <mergeCell ref="A7:J7"/>
    <mergeCell ref="D3:G3"/>
    <mergeCell ref="A12:A13"/>
    <mergeCell ref="A9:J9"/>
    <mergeCell ref="A11:J11"/>
    <mergeCell ref="A22:J22"/>
    <mergeCell ref="C12:C13"/>
    <mergeCell ref="D12:D13"/>
    <mergeCell ref="E12:E13"/>
    <mergeCell ref="F12:F13"/>
    <mergeCell ref="G12:I12"/>
    <mergeCell ref="J12:J13"/>
    <mergeCell ref="K12:K13"/>
    <mergeCell ref="A19:D19"/>
    <mergeCell ref="A20:K20"/>
    <mergeCell ref="A5:J5"/>
    <mergeCell ref="A8:J8"/>
  </mergeCells>
  <phoneticPr fontId="0" type="noConversion"/>
  <printOptions horizontalCentered="1"/>
  <pageMargins left="0.25" right="0.25" top="0.75" bottom="0.75" header="0.3" footer="0.3"/>
  <pageSetup paperSize="9" scale="6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7 Общее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Блэрти Газаров</cp:lastModifiedBy>
  <cp:lastPrinted>2026-08-19T14:45:20Z</cp:lastPrinted>
  <dcterms:created xsi:type="dcterms:W3CDTF">2011-05-04T10:33:42Z</dcterms:created>
  <dcterms:modified xsi:type="dcterms:W3CDTF">2026-08-19T14:45:53Z</dcterms:modified>
</cp:coreProperties>
</file>