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\\Yurist1\расходные договоры 2017\Закупки\2026 год\Конкурс\31-26 от 04.08.2026г. Спецодежда Зима 2026 г СМСП\"/>
    </mc:Choice>
  </mc:AlternateContent>
  <xr:revisionPtr revIDLastSave="0" documentId="13_ncr:1_{052766FA-9A32-46B5-A78B-9B0BFA627654}" xr6:coauthVersionLast="47" xr6:coauthVersionMax="47" xr10:uidLastSave="{00000000-0000-0000-0000-000000000000}"/>
  <bookViews>
    <workbookView xWindow="2340" yWindow="1005" windowWidth="13410" windowHeight="15195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OLE_LINK12" localSheetId="0">Лист1!$B$9</definedName>
    <definedName name="OLE_LINK13" localSheetId="0">Лист1!$B$9</definedName>
    <definedName name="_xlnm.Print_Area" localSheetId="0">Лист1!$A$1:$J$27</definedName>
  </definedNames>
  <calcPr calcId="191029"/>
</workbook>
</file>

<file path=xl/calcChain.xml><?xml version="1.0" encoding="utf-8"?>
<calcChain xmlns="http://schemas.openxmlformats.org/spreadsheetml/2006/main">
  <c r="F24" i="1" l="1"/>
  <c r="F23" i="1"/>
</calcChain>
</file>

<file path=xl/sharedStrings.xml><?xml version="1.0" encoding="utf-8"?>
<sst xmlns="http://schemas.openxmlformats.org/spreadsheetml/2006/main" count="15" uniqueCount="15">
  <si>
    <t xml:space="preserve">ПРОТОКОЛ 
обоснования начальной (максимальной) цены закупки (договора)
</t>
  </si>
  <si>
    <t>г. Когалым</t>
  </si>
  <si>
    <r>
      <rPr>
        <b/>
        <sz val="11"/>
        <color theme="1"/>
        <rFont val="Calibri"/>
        <family val="2"/>
        <charset val="204"/>
        <scheme val="minor"/>
      </rPr>
      <t>Заказчик:</t>
    </r>
    <r>
      <rPr>
        <sz val="11"/>
        <color theme="1"/>
        <rFont val="Calibri"/>
        <family val="2"/>
        <charset val="204"/>
        <scheme val="minor"/>
      </rPr>
      <t xml:space="preserve"> Акционерное общество «Югорская территориальная энергетическая компания – Когалым» (далее – Общество).
</t>
    </r>
  </si>
  <si>
    <r>
      <rPr>
        <b/>
        <sz val="11"/>
        <color theme="1"/>
        <rFont val="Calibri"/>
        <family val="2"/>
        <charset val="204"/>
        <scheme val="minor"/>
      </rPr>
      <t xml:space="preserve">Предмет закупки: </t>
    </r>
    <r>
      <rPr>
        <sz val="11"/>
        <rFont val="Calibri"/>
        <family val="2"/>
        <charset val="204"/>
        <scheme val="minor"/>
      </rPr>
      <t>Поставка специальной одежды, специальной обуви и других средств индивидуальной защиты.</t>
    </r>
  </si>
  <si>
    <r>
      <rPr>
        <b/>
        <sz val="11"/>
        <color theme="1"/>
        <rFont val="Calibri"/>
        <family val="2"/>
        <charset val="204"/>
        <scheme val="minor"/>
      </rPr>
      <t xml:space="preserve">
Используемый метод (методы) определения НМЦ:</t>
    </r>
    <r>
      <rPr>
        <sz val="11"/>
        <color theme="1"/>
        <rFont val="Calibri"/>
        <family val="2"/>
        <charset val="204"/>
        <scheme val="minor"/>
      </rPr>
      <t xml:space="preserve"> Используемый метод (методы) определения НМЦ: Определение начальной (максимальной) цены закупки  произведено  методом сопоставимых рыночных цен (анализ) рынка на основании раздела 2.2., п. 2.2.1, п.п.1) ПОЛОЖЕНИЯ О ПОРЯДКЕ ПРОВЕДЕНИЯ ЗАКУПОК ТОВАРОВ, РАБОТ, УСЛУГ В АКЦИОНЕРНОМ ОБЩЕСТВЕ «ЮТЭК - Когалым».
</t>
    </r>
  </si>
  <si>
    <r>
      <rPr>
        <b/>
        <sz val="11"/>
        <color theme="1"/>
        <rFont val="Calibri"/>
        <family val="2"/>
        <charset val="204"/>
        <scheme val="minor"/>
      </rPr>
      <t xml:space="preserve">НМЦ договора включено: </t>
    </r>
    <r>
      <rPr>
        <sz val="11"/>
        <color theme="1"/>
        <rFont val="Calibri"/>
        <family val="2"/>
        <charset val="204"/>
        <scheme val="minor"/>
      </rPr>
      <t xml:space="preserve">Цена договора включает все налоги (включая НДС 22%) и другие обязательные платежи в соответствии с законодательством Российской Федерации, а также все расходы и затраты участника закупки, связанные с исполнением им обязательств по договору, включая стоимость упаковки, расходы на перевозку и доставку, погрузку и разгрузку, страхование, уплату таможенных пошлин и других обязательных платежей.
</t>
    </r>
  </si>
  <si>
    <t xml:space="preserve">Документ (ы), информация на основании чего производится определение НМЦ, являются приложениями к настоящему протоколу: </t>
  </si>
  <si>
    <t>ЦЕНА</t>
  </si>
  <si>
    <t>Предложенная цена, в т.ч. НДС (руб.)</t>
  </si>
  <si>
    <t xml:space="preserve">Цена 1 (коммерческое предложение)
</t>
  </si>
  <si>
    <t xml:space="preserve">Цена 2 (коммерческое предложение)
</t>
  </si>
  <si>
    <t>Цена 3 (коммерческое предложение)</t>
  </si>
  <si>
    <t>ИТОГО НМЦ:</t>
  </si>
  <si>
    <t>"13 " августа 2026 г.</t>
  </si>
  <si>
    <t>НДС 22 %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</si>
</sst>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5"/>
    </xf>
    <xf numFmtId="0" fontId="5" fillId="0" borderId="0" xfId="0" applyFont="1" applyAlignment="1">
      <alignment horizontal="center" wrapText="1"/>
    </xf>
    <xf numFmtId="4" fontId="0" fillId="0" borderId="0" xfId="0" applyNumberForma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0"/>
  <sheetViews>
    <sheetView tabSelected="1" view="pageBreakPreview" zoomScale="115" zoomScaleNormal="130" zoomScaleSheetLayoutView="115" workbookViewId="0">
      <selection activeCell="B27" sqref="B27:J27"/>
    </sheetView>
  </sheetViews>
  <sheetFormatPr defaultColWidth="9" defaultRowHeight="15" x14ac:dyDescent="0.25"/>
  <cols>
    <col min="1" max="1" width="3.42578125" customWidth="1"/>
    <col min="7" max="7" width="9.7109375" customWidth="1"/>
    <col min="8" max="8" width="13.28515625" customWidth="1"/>
    <col min="10" max="10" width="10.7109375" customWidth="1"/>
  </cols>
  <sheetData>
    <row r="1" spans="2:11" s="1" customFormat="1" ht="7.5" customHeight="1" x14ac:dyDescent="0.25">
      <c r="G1" s="6"/>
      <c r="H1" s="6"/>
      <c r="I1" s="6"/>
      <c r="J1" s="6"/>
      <c r="K1" s="2"/>
    </row>
    <row r="2" spans="2:11" s="1" customFormat="1" ht="10.5" customHeight="1" x14ac:dyDescent="0.25">
      <c r="G2" s="6"/>
      <c r="H2" s="6"/>
      <c r="I2" s="6"/>
      <c r="J2" s="6"/>
      <c r="K2" s="2"/>
    </row>
    <row r="3" spans="2:11" s="1" customFormat="1" ht="9" customHeight="1" x14ac:dyDescent="0.25">
      <c r="G3" s="3"/>
      <c r="H3" s="2"/>
      <c r="I3" s="2"/>
      <c r="J3" s="2"/>
      <c r="K3" s="2"/>
    </row>
    <row r="4" spans="2:11" s="1" customFormat="1" ht="7.5" customHeight="1" x14ac:dyDescent="0.25">
      <c r="G4" s="6"/>
      <c r="H4" s="6"/>
      <c r="I4" s="6"/>
      <c r="J4" s="6"/>
      <c r="K4" s="6"/>
    </row>
    <row r="5" spans="2:11" s="1" customFormat="1" ht="4.5" customHeight="1" x14ac:dyDescent="0.25">
      <c r="G5" s="6"/>
      <c r="H5" s="6"/>
      <c r="I5" s="6"/>
      <c r="J5" s="6"/>
      <c r="K5" s="2"/>
    </row>
    <row r="6" spans="2:11" s="1" customFormat="1" ht="4.5" customHeight="1" x14ac:dyDescent="0.25"/>
    <row r="7" spans="2:11" ht="42" customHeight="1" x14ac:dyDescent="0.25">
      <c r="B7" s="7" t="s">
        <v>0</v>
      </c>
      <c r="C7" s="8"/>
      <c r="D7" s="8"/>
      <c r="E7" s="8"/>
      <c r="F7" s="8"/>
      <c r="G7" s="8"/>
      <c r="H7" s="8"/>
      <c r="I7" s="8"/>
      <c r="J7" s="8"/>
    </row>
    <row r="9" spans="2:11" x14ac:dyDescent="0.25">
      <c r="B9" s="9" t="s">
        <v>1</v>
      </c>
      <c r="C9" s="9"/>
      <c r="G9" s="10" t="s">
        <v>13</v>
      </c>
      <c r="H9" s="10"/>
      <c r="I9" s="10"/>
      <c r="J9" s="10"/>
    </row>
    <row r="11" spans="2:11" ht="30" customHeight="1" x14ac:dyDescent="0.25">
      <c r="B11" s="11" t="s">
        <v>2</v>
      </c>
      <c r="C11" s="12"/>
      <c r="D11" s="12"/>
      <c r="E11" s="12"/>
      <c r="F11" s="12"/>
      <c r="G11" s="12"/>
      <c r="H11" s="12"/>
      <c r="I11" s="12"/>
      <c r="J11" s="12"/>
    </row>
    <row r="12" spans="2:11" ht="6" customHeight="1" x14ac:dyDescent="0.25"/>
    <row r="13" spans="2:11" ht="31.5" customHeight="1" x14ac:dyDescent="0.25">
      <c r="B13" s="13" t="s">
        <v>3</v>
      </c>
      <c r="C13" s="14"/>
      <c r="D13" s="14"/>
      <c r="E13" s="14"/>
      <c r="F13" s="14"/>
      <c r="G13" s="14"/>
      <c r="H13" s="14"/>
      <c r="I13" s="14"/>
      <c r="J13" s="14"/>
    </row>
    <row r="14" spans="2:11" ht="9.75" customHeight="1" x14ac:dyDescent="0.25"/>
    <row r="15" spans="2:11" ht="87" customHeight="1" x14ac:dyDescent="0.25">
      <c r="B15" s="15" t="s">
        <v>4</v>
      </c>
      <c r="C15" s="16"/>
      <c r="D15" s="16"/>
      <c r="E15" s="16"/>
      <c r="F15" s="16"/>
      <c r="G15" s="16"/>
      <c r="H15" s="16"/>
      <c r="I15" s="16"/>
      <c r="J15" s="16"/>
    </row>
    <row r="16" spans="2:11" ht="103.5" customHeight="1" x14ac:dyDescent="0.25">
      <c r="B16" s="17" t="s">
        <v>5</v>
      </c>
      <c r="C16" s="18"/>
      <c r="D16" s="18"/>
      <c r="E16" s="18"/>
      <c r="F16" s="18"/>
      <c r="G16" s="18"/>
      <c r="H16" s="18"/>
      <c r="I16" s="18"/>
      <c r="J16" s="18"/>
    </row>
    <row r="17" spans="2:11" ht="33" customHeight="1" x14ac:dyDescent="0.25">
      <c r="B17" s="19" t="s">
        <v>6</v>
      </c>
      <c r="C17" s="19"/>
      <c r="D17" s="19"/>
      <c r="E17" s="19"/>
      <c r="F17" s="19"/>
      <c r="G17" s="19"/>
      <c r="H17" s="19"/>
      <c r="I17" s="19"/>
      <c r="J17" s="19"/>
    </row>
    <row r="18" spans="2:11" ht="8.25" customHeight="1" x14ac:dyDescent="0.25"/>
    <row r="19" spans="2:11" ht="24" customHeight="1" x14ac:dyDescent="0.25">
      <c r="B19" s="20" t="s">
        <v>7</v>
      </c>
      <c r="C19" s="20"/>
      <c r="D19" s="20"/>
      <c r="E19" s="20"/>
      <c r="F19" s="21" t="s">
        <v>8</v>
      </c>
      <c r="G19" s="21"/>
      <c r="H19" s="21"/>
      <c r="I19" s="21"/>
    </row>
    <row r="20" spans="2:11" ht="47.25" customHeight="1" x14ac:dyDescent="0.25">
      <c r="B20" s="22" t="s">
        <v>9</v>
      </c>
      <c r="C20" s="22"/>
      <c r="D20" s="22"/>
      <c r="E20" s="22"/>
      <c r="F20" s="23">
        <v>1640172.76</v>
      </c>
      <c r="G20" s="23"/>
      <c r="H20" s="23"/>
      <c r="I20" s="23"/>
      <c r="J20" s="5"/>
    </row>
    <row r="21" spans="2:11" ht="39" customHeight="1" x14ac:dyDescent="0.25">
      <c r="B21" s="22" t="s">
        <v>10</v>
      </c>
      <c r="C21" s="22"/>
      <c r="D21" s="22"/>
      <c r="E21" s="22"/>
      <c r="F21" s="23">
        <v>1787790.49</v>
      </c>
      <c r="G21" s="23"/>
      <c r="H21" s="23"/>
      <c r="I21" s="23"/>
      <c r="J21" s="5"/>
      <c r="K21" s="4"/>
    </row>
    <row r="22" spans="2:11" ht="28.5" customHeight="1" x14ac:dyDescent="0.25">
      <c r="B22" s="22" t="s">
        <v>11</v>
      </c>
      <c r="C22" s="22"/>
      <c r="D22" s="22"/>
      <c r="E22" s="22"/>
      <c r="F22" s="23">
        <v>2320071.1</v>
      </c>
      <c r="G22" s="23"/>
      <c r="H22" s="23"/>
      <c r="I22" s="23"/>
      <c r="J22" s="5"/>
      <c r="K22" s="4"/>
    </row>
    <row r="23" spans="2:11" ht="21.75" customHeight="1" x14ac:dyDescent="0.25">
      <c r="B23" s="24" t="s">
        <v>12</v>
      </c>
      <c r="C23" s="24"/>
      <c r="D23" s="24"/>
      <c r="E23" s="24"/>
      <c r="F23" s="25">
        <f>SUM(F20:F22)/3</f>
        <v>1916011.45</v>
      </c>
      <c r="G23" s="25"/>
      <c r="H23" s="25"/>
      <c r="I23" s="25"/>
    </row>
    <row r="24" spans="2:11" ht="25.5" customHeight="1" x14ac:dyDescent="0.25">
      <c r="B24" s="24" t="s">
        <v>14</v>
      </c>
      <c r="C24" s="24"/>
      <c r="D24" s="24"/>
      <c r="E24" s="24"/>
      <c r="F24" s="25">
        <f>F23*22/122</f>
        <v>345510.26147540985</v>
      </c>
      <c r="G24" s="25"/>
      <c r="H24" s="25"/>
      <c r="I24" s="25"/>
    </row>
    <row r="27" spans="2:11" ht="13.5" customHeight="1" x14ac:dyDescent="0.25">
      <c r="B27" s="13"/>
      <c r="C27" s="26"/>
      <c r="D27" s="26"/>
      <c r="E27" s="26"/>
      <c r="F27" s="26"/>
      <c r="G27" s="26"/>
      <c r="H27" s="26"/>
      <c r="I27" s="26"/>
      <c r="J27" s="26"/>
    </row>
    <row r="29" spans="2:11" x14ac:dyDescent="0.25">
      <c r="H29" s="5"/>
    </row>
    <row r="30" spans="2:11" x14ac:dyDescent="0.25">
      <c r="H30" s="5"/>
    </row>
  </sheetData>
  <mergeCells count="25">
    <mergeCell ref="B24:E24"/>
    <mergeCell ref="F24:I24"/>
    <mergeCell ref="B27:J27"/>
    <mergeCell ref="B21:E21"/>
    <mergeCell ref="F21:I21"/>
    <mergeCell ref="B22:E22"/>
    <mergeCell ref="F22:I22"/>
    <mergeCell ref="B23:E23"/>
    <mergeCell ref="F23:I23"/>
    <mergeCell ref="B16:J16"/>
    <mergeCell ref="B17:J17"/>
    <mergeCell ref="B19:E19"/>
    <mergeCell ref="F19:I19"/>
    <mergeCell ref="B20:E20"/>
    <mergeCell ref="F20:I20"/>
    <mergeCell ref="B9:C9"/>
    <mergeCell ref="G9:J9"/>
    <mergeCell ref="B11:J11"/>
    <mergeCell ref="B13:J13"/>
    <mergeCell ref="B15:J15"/>
    <mergeCell ref="G1:J1"/>
    <mergeCell ref="G2:J2"/>
    <mergeCell ref="G4:K4"/>
    <mergeCell ref="G5:J5"/>
    <mergeCell ref="B7:J7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Лист1!OLE_LINK12</vt:lpstr>
      <vt:lpstr>Лист1!OLE_LINK13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 Jack</cp:lastModifiedBy>
  <cp:lastPrinted>2026-08-17T05:21:27Z</cp:lastPrinted>
  <dcterms:created xsi:type="dcterms:W3CDTF">2006-09-28T05:33:00Z</dcterms:created>
  <dcterms:modified xsi:type="dcterms:W3CDTF">2026-08-17T05:21:35Z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0E34C50B58A44AFAA3959BB48707065D_12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