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ЗАКУПКИ 2026\Продукты питания\Продукты питания 2026-2027\1 Бакалея, крупы\"/>
    </mc:Choice>
  </mc:AlternateContent>
  <bookViews>
    <workbookView xWindow="480" yWindow="120" windowWidth="11355" windowHeight="8700"/>
  </bookViews>
  <sheets>
    <sheet name="НМЦД" sheetId="15" r:id="rId1"/>
  </sheets>
  <calcPr calcId="162913"/>
</workbook>
</file>

<file path=xl/calcChain.xml><?xml version="1.0" encoding="utf-8"?>
<calcChain xmlns="http://schemas.openxmlformats.org/spreadsheetml/2006/main">
  <c r="K17" i="15" l="1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16" i="15" l="1"/>
  <c r="J19" i="15"/>
  <c r="J20" i="15"/>
  <c r="J21" i="15"/>
  <c r="J22" i="15"/>
  <c r="J23" i="15"/>
  <c r="J24" i="15"/>
  <c r="J25" i="15"/>
  <c r="J26" i="15"/>
  <c r="J27" i="15"/>
  <c r="J28" i="15"/>
  <c r="J29" i="15"/>
  <c r="J30" i="15"/>
  <c r="J31" i="15"/>
  <c r="J32" i="15"/>
  <c r="J33" i="15"/>
  <c r="J34" i="15"/>
  <c r="J18" i="15"/>
  <c r="J17" i="15"/>
  <c r="J16" i="15"/>
</calcChain>
</file>

<file path=xl/sharedStrings.xml><?xml version="1.0" encoding="utf-8"?>
<sst xmlns="http://schemas.openxmlformats.org/spreadsheetml/2006/main" count="61" uniqueCount="45">
  <si>
    <t>кол-во</t>
  </si>
  <si>
    <t>шт</t>
  </si>
  <si>
    <t>Наименование товара, работы, услуги, входящих в объект закупки</t>
  </si>
  <si>
    <t>Итого:</t>
  </si>
  <si>
    <t>________________/О. И. Зимина</t>
  </si>
  <si>
    <t xml:space="preserve">         Обоснование начальной (максимальной) цены договора</t>
  </si>
  <si>
    <t>Начальная (максимальная) цена договора (цена лота), начальная (максимальная) цена единицы каждого товара, являющихся предметом закупки, определяются и обосновываются заказчиком посредством применения метода сопоставимых рыночных цен (анализа рынка):</t>
  </si>
  <si>
    <t>Ед. изм</t>
  </si>
  <si>
    <t>№ п/п</t>
  </si>
  <si>
    <t>Коэффициент вариации (%)</t>
  </si>
  <si>
    <t>Среднее квадра-тичное отклонение</t>
  </si>
  <si>
    <t>Средняя цена (руб.)</t>
  </si>
  <si>
    <t>НМЦД
(руб.)</t>
  </si>
  <si>
    <t>кг</t>
  </si>
  <si>
    <t>Ф.И.О. исполнителя/контактный телефон 8-34358-21849</t>
  </si>
  <si>
    <t>Какао-порошок</t>
  </si>
  <si>
    <t>Кисель в брикетах</t>
  </si>
  <si>
    <t xml:space="preserve">Чай черный </t>
  </si>
  <si>
    <t>л</t>
  </si>
  <si>
    <t>Специалист по закупкам ____________/ О.В. Колесникова</t>
  </si>
  <si>
    <t>Поставка продуктов питания</t>
  </si>
  <si>
    <t>Начальная (максимальная) цена договора: 87 075 (восемьдесят семь тысяч семьдесять пять) рублей 35 копеек</t>
  </si>
  <si>
    <t>УТВЕРЖДАЮ:
Главный врач ГАУЗ СО «Шалинская ЦРБ»</t>
  </si>
  <si>
    <t xml:space="preserve"> "31" август 2026 г.</t>
  </si>
  <si>
    <r>
      <rPr>
        <b/>
        <sz val="11"/>
        <rFont val="Times New Roman"/>
        <family val="1"/>
        <charset val="204"/>
      </rPr>
      <t>Приложение № 4</t>
    </r>
    <r>
      <rPr>
        <sz val="11"/>
        <rFont val="Times New Roman"/>
        <family val="1"/>
        <charset val="204"/>
      </rPr>
      <t xml:space="preserve">
к извещению о проведении Запроса котировок в электронной форме</t>
    </r>
  </si>
  <si>
    <t xml:space="preserve">    "31" август 2026 г.</t>
  </si>
  <si>
    <t>Поставщик 1 КП № б/н от 13.08.2026</t>
  </si>
  <si>
    <t>Поставщик 2 КП № б/н от 13.08.2026</t>
  </si>
  <si>
    <t>Поставщик 3 КП № б/н от 13.08.2026</t>
  </si>
  <si>
    <t>Мука пшеничная</t>
  </si>
  <si>
    <t>Крупа геркулес</t>
  </si>
  <si>
    <t>Крупа горох колотый</t>
  </si>
  <si>
    <t>Крупа гречневая</t>
  </si>
  <si>
    <t>Крупа манная</t>
  </si>
  <si>
    <t>Крупа перловая</t>
  </si>
  <si>
    <t>Крупа пшеничная</t>
  </si>
  <si>
    <t>Крупа пшенная</t>
  </si>
  <si>
    <t>Крупа рис</t>
  </si>
  <si>
    <t>Крупа ячневая</t>
  </si>
  <si>
    <t>Макаронные изделия (рожки)</t>
  </si>
  <si>
    <t>Масло растительное</t>
  </si>
  <si>
    <t>Огурцы консерв.</t>
  </si>
  <si>
    <t>Сахар</t>
  </si>
  <si>
    <t>Соль</t>
  </si>
  <si>
    <t>Томатная паста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</si>
</sst>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0" borderId="0" xfId="0" applyFont="1"/>
    <xf numFmtId="49" fontId="5" fillId="0" borderId="0" xfId="0" applyNumberFormat="1" applyFont="1"/>
    <xf numFmtId="0" fontId="3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" fillId="0" borderId="0" xfId="0" applyFont="1"/>
    <xf numFmtId="2" fontId="1" fillId="0" borderId="0" xfId="0" applyNumberFormat="1" applyFont="1"/>
    <xf numFmtId="0" fontId="2" fillId="0" borderId="0" xfId="0" applyFont="1" applyBorder="1"/>
    <xf numFmtId="49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4" fontId="7" fillId="0" borderId="1" xfId="0" applyNumberFormat="1" applyFont="1" applyBorder="1" applyAlignment="1">
      <alignment horizontal="left" vertical="center" indent="1"/>
    </xf>
    <xf numFmtId="4" fontId="7" fillId="0" borderId="5" xfId="0" applyNumberFormat="1" applyFont="1" applyBorder="1" applyAlignment="1">
      <alignment horizontal="left" vertical="center" indent="1"/>
    </xf>
    <xf numFmtId="4" fontId="7" fillId="0" borderId="6" xfId="0" applyNumberFormat="1" applyFont="1" applyBorder="1" applyAlignment="1">
      <alignment horizontal="left" vertical="center" indent="1"/>
    </xf>
    <xf numFmtId="0" fontId="7" fillId="0" borderId="6" xfId="0" applyFont="1" applyBorder="1" applyAlignment="1">
      <alignment horizontal="left" vertical="center" indent="1"/>
    </xf>
    <xf numFmtId="4" fontId="8" fillId="0" borderId="6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" xfId="0" applyFont="1" applyFill="1" applyBorder="1"/>
    <xf numFmtId="0" fontId="1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4" fontId="2" fillId="0" borderId="6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/>
    <xf numFmtId="0" fontId="7" fillId="0" borderId="5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2" fontId="12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2" fontId="12" fillId="0" borderId="0" xfId="0" applyNumberFormat="1" applyFont="1" applyAlignment="1">
      <alignment horizontal="right" wrapText="1"/>
    </xf>
    <xf numFmtId="2" fontId="12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B10" zoomScaleNormal="100" workbookViewId="0">
      <selection activeCell="B20" sqref="B20"/>
    </sheetView>
  </sheetViews>
  <sheetFormatPr defaultRowHeight="12.75" x14ac:dyDescent="0.2"/>
  <cols>
    <col min="1" max="1" width="5.140625" style="1" customWidth="1"/>
    <col min="2" max="2" width="46.28515625" style="1" customWidth="1"/>
    <col min="3" max="3" width="5.85546875" style="1" customWidth="1"/>
    <col min="4" max="4" width="9.28515625" style="35" customWidth="1"/>
    <col min="5" max="5" width="16.42578125" style="1" customWidth="1"/>
    <col min="6" max="6" width="15.7109375" style="1" customWidth="1"/>
    <col min="7" max="7" width="16.28515625" style="1" customWidth="1"/>
    <col min="8" max="8" width="11.140625" style="1" customWidth="1"/>
    <col min="9" max="9" width="9.85546875" style="1" customWidth="1"/>
    <col min="10" max="10" width="10.7109375" style="1" customWidth="1"/>
    <col min="11" max="11" width="14.28515625" style="1" customWidth="1"/>
    <col min="12" max="12" width="9.42578125" style="1" customWidth="1"/>
    <col min="13" max="16384" width="9.140625" style="1"/>
  </cols>
  <sheetData>
    <row r="1" spans="1:14" ht="15.75" x14ac:dyDescent="0.25">
      <c r="A1" s="5"/>
      <c r="B1" s="5"/>
      <c r="C1" s="5"/>
      <c r="D1" s="32"/>
      <c r="E1" s="5"/>
      <c r="F1" s="5"/>
      <c r="G1" s="5"/>
      <c r="H1" s="5"/>
      <c r="I1" s="5"/>
      <c r="J1" s="5"/>
      <c r="K1" s="10"/>
      <c r="L1" s="3"/>
      <c r="M1" s="3"/>
      <c r="N1" s="3"/>
    </row>
    <row r="2" spans="1:14" ht="32.25" customHeight="1" x14ac:dyDescent="0.25">
      <c r="A2" s="5"/>
      <c r="B2" s="5"/>
      <c r="C2" s="5"/>
      <c r="D2" s="32"/>
      <c r="E2" s="5"/>
      <c r="F2" s="38"/>
      <c r="G2" s="38"/>
      <c r="H2" s="46" t="s">
        <v>22</v>
      </c>
      <c r="I2" s="46"/>
      <c r="J2" s="46"/>
      <c r="K2" s="46"/>
      <c r="L2" s="3"/>
      <c r="M2" s="3"/>
      <c r="N2" s="3"/>
    </row>
    <row r="3" spans="1:14" ht="15.75" x14ac:dyDescent="0.25">
      <c r="A3" s="5"/>
      <c r="B3" s="5"/>
      <c r="C3" s="5"/>
      <c r="D3" s="32"/>
      <c r="E3" s="5"/>
      <c r="F3" s="38"/>
      <c r="G3" s="38"/>
      <c r="H3" s="38"/>
      <c r="I3" s="38"/>
      <c r="J3" s="38"/>
      <c r="K3" s="39" t="s">
        <v>4</v>
      </c>
      <c r="L3" s="3"/>
      <c r="M3" s="3"/>
      <c r="N3" s="3"/>
    </row>
    <row r="4" spans="1:14" ht="15.75" x14ac:dyDescent="0.25">
      <c r="A4" s="5"/>
      <c r="B4" s="5"/>
      <c r="C4" s="5"/>
      <c r="D4" s="32"/>
      <c r="E4" s="5"/>
      <c r="F4" s="38"/>
      <c r="G4" s="38"/>
      <c r="H4" s="38"/>
      <c r="I4" s="38"/>
      <c r="J4" s="38"/>
      <c r="K4" s="40" t="s">
        <v>23</v>
      </c>
      <c r="L4" s="4"/>
      <c r="M4" s="4"/>
      <c r="N4" s="4"/>
    </row>
    <row r="5" spans="1:14" ht="15.75" x14ac:dyDescent="0.25">
      <c r="A5" s="5"/>
      <c r="B5" s="5"/>
      <c r="C5" s="5"/>
      <c r="D5" s="32"/>
      <c r="E5" s="5"/>
      <c r="F5" s="38"/>
      <c r="G5" s="38"/>
      <c r="H5" s="38"/>
      <c r="I5" s="38"/>
      <c r="J5" s="38"/>
      <c r="K5" s="41"/>
    </row>
    <row r="6" spans="1:14" ht="37.5" customHeight="1" x14ac:dyDescent="0.25">
      <c r="A6" s="5"/>
      <c r="B6" s="5"/>
      <c r="C6" s="5"/>
      <c r="D6" s="32"/>
      <c r="E6" s="5"/>
      <c r="F6" s="52" t="s">
        <v>24</v>
      </c>
      <c r="G6" s="53"/>
      <c r="H6" s="53"/>
      <c r="I6" s="53"/>
      <c r="J6" s="53"/>
      <c r="K6" s="53"/>
    </row>
    <row r="7" spans="1:14" ht="15.75" x14ac:dyDescent="0.25">
      <c r="A7" s="5"/>
      <c r="B7" s="5"/>
      <c r="C7" s="5"/>
      <c r="D7" s="32"/>
      <c r="E7" s="5"/>
      <c r="F7" s="6"/>
      <c r="G7" s="6"/>
      <c r="H7" s="5"/>
      <c r="I7" s="5"/>
      <c r="J7" s="5"/>
      <c r="K7" s="5"/>
    </row>
    <row r="8" spans="1:14" ht="15.75" x14ac:dyDescent="0.25">
      <c r="A8" s="51" t="s">
        <v>5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4" ht="15.75" x14ac:dyDescent="0.25">
      <c r="A9" s="5"/>
      <c r="B9" s="5"/>
      <c r="C9" s="5"/>
      <c r="D9" s="32"/>
      <c r="E9" s="5"/>
      <c r="F9" s="6"/>
      <c r="G9" s="6"/>
      <c r="H9" s="5"/>
      <c r="I9" s="5"/>
      <c r="J9" s="5"/>
      <c r="K9" s="5"/>
    </row>
    <row r="10" spans="1:14" ht="15.75" x14ac:dyDescent="0.25">
      <c r="A10" s="7"/>
      <c r="B10" s="50" t="s">
        <v>20</v>
      </c>
      <c r="C10" s="50"/>
      <c r="D10" s="50"/>
      <c r="E10" s="50"/>
      <c r="F10" s="50"/>
      <c r="G10" s="50"/>
      <c r="H10" s="50"/>
      <c r="I10" s="50"/>
      <c r="J10" s="50"/>
      <c r="K10" s="50"/>
    </row>
    <row r="11" spans="1:14" ht="15.75" x14ac:dyDescent="0.25">
      <c r="A11" s="5"/>
      <c r="B11" s="5"/>
      <c r="C11" s="5"/>
      <c r="D11" s="32"/>
      <c r="E11" s="5"/>
      <c r="F11" s="5"/>
      <c r="G11" s="5"/>
      <c r="H11" s="5"/>
      <c r="I11" s="5"/>
      <c r="J11" s="5"/>
      <c r="K11" s="5"/>
    </row>
    <row r="12" spans="1:14" ht="37.5" customHeight="1" x14ac:dyDescent="0.2">
      <c r="A12" s="49" t="s">
        <v>6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</row>
    <row r="13" spans="1:14" ht="15.75" x14ac:dyDescent="0.2">
      <c r="A13" s="11"/>
      <c r="B13" s="11"/>
      <c r="C13" s="11"/>
      <c r="D13" s="20"/>
      <c r="E13" s="11"/>
      <c r="F13" s="11"/>
      <c r="G13" s="11"/>
      <c r="H13" s="11"/>
      <c r="I13" s="11"/>
      <c r="J13" s="11"/>
      <c r="K13" s="11"/>
    </row>
    <row r="14" spans="1:14" s="36" customFormat="1" ht="18.75" customHeight="1" x14ac:dyDescent="0.2">
      <c r="A14" s="42" t="s">
        <v>8</v>
      </c>
      <c r="B14" s="42" t="s">
        <v>2</v>
      </c>
      <c r="C14" s="42" t="s">
        <v>7</v>
      </c>
      <c r="D14" s="55" t="s">
        <v>0</v>
      </c>
      <c r="E14" s="42" t="s">
        <v>26</v>
      </c>
      <c r="F14" s="42" t="s">
        <v>27</v>
      </c>
      <c r="G14" s="42" t="s">
        <v>28</v>
      </c>
      <c r="H14" s="54" t="s">
        <v>10</v>
      </c>
      <c r="I14" s="54" t="s">
        <v>9</v>
      </c>
      <c r="J14" s="54" t="s">
        <v>11</v>
      </c>
      <c r="K14" s="54" t="s">
        <v>12</v>
      </c>
    </row>
    <row r="15" spans="1:14" s="36" customFormat="1" ht="38.25" customHeight="1" x14ac:dyDescent="0.2">
      <c r="A15" s="42"/>
      <c r="B15" s="42"/>
      <c r="C15" s="42"/>
      <c r="D15" s="55"/>
      <c r="E15" s="42"/>
      <c r="F15" s="42"/>
      <c r="G15" s="42"/>
      <c r="H15" s="54"/>
      <c r="I15" s="54"/>
      <c r="J15" s="54"/>
      <c r="K15" s="54"/>
    </row>
    <row r="16" spans="1:14" ht="15.75" customHeight="1" x14ac:dyDescent="0.2">
      <c r="A16" s="9">
        <v>1</v>
      </c>
      <c r="B16" s="22" t="s">
        <v>29</v>
      </c>
      <c r="C16" s="13" t="s">
        <v>13</v>
      </c>
      <c r="D16" s="30">
        <v>15</v>
      </c>
      <c r="E16" s="15">
        <v>58</v>
      </c>
      <c r="F16" s="14">
        <v>60</v>
      </c>
      <c r="G16" s="14">
        <v>59</v>
      </c>
      <c r="H16" s="37">
        <v>1</v>
      </c>
      <c r="I16" s="17">
        <v>1.69</v>
      </c>
      <c r="J16" s="16">
        <f>(E16+F16+G16)/3</f>
        <v>59</v>
      </c>
      <c r="K16" s="18">
        <f>J16*D16</f>
        <v>885</v>
      </c>
      <c r="L16" s="45"/>
    </row>
    <row r="17" spans="1:12" ht="15.75" customHeight="1" x14ac:dyDescent="0.2">
      <c r="A17" s="9">
        <v>2</v>
      </c>
      <c r="B17" s="21" t="s">
        <v>15</v>
      </c>
      <c r="C17" s="12" t="s">
        <v>13</v>
      </c>
      <c r="D17" s="30">
        <v>5</v>
      </c>
      <c r="E17" s="15">
        <v>388</v>
      </c>
      <c r="F17" s="14">
        <v>400</v>
      </c>
      <c r="G17" s="14">
        <v>398</v>
      </c>
      <c r="H17" s="37">
        <v>6.4291</v>
      </c>
      <c r="I17" s="17">
        <v>1.63</v>
      </c>
      <c r="J17" s="16">
        <f>(E17+F17+G17)/3</f>
        <v>395.33333333333331</v>
      </c>
      <c r="K17" s="18">
        <f t="shared" ref="K17:K34" si="0">J17*D17</f>
        <v>1976.6666666666665</v>
      </c>
      <c r="L17" s="45"/>
    </row>
    <row r="18" spans="1:12" ht="15.75" customHeight="1" x14ac:dyDescent="0.2">
      <c r="A18" s="9">
        <v>3</v>
      </c>
      <c r="B18" s="21" t="s">
        <v>16</v>
      </c>
      <c r="C18" s="19" t="s">
        <v>13</v>
      </c>
      <c r="D18" s="30">
        <v>30</v>
      </c>
      <c r="E18" s="15">
        <v>193</v>
      </c>
      <c r="F18" s="14">
        <v>199</v>
      </c>
      <c r="G18" s="14">
        <v>197</v>
      </c>
      <c r="H18" s="37">
        <v>3.0550999999999999</v>
      </c>
      <c r="I18" s="17">
        <v>1.56</v>
      </c>
      <c r="J18" s="16">
        <f>(E18+F18+G18)/3</f>
        <v>196.33333333333334</v>
      </c>
      <c r="K18" s="18">
        <f t="shared" si="0"/>
        <v>5890</v>
      </c>
      <c r="L18" s="45"/>
    </row>
    <row r="19" spans="1:12" ht="15.75" customHeight="1" x14ac:dyDescent="0.2">
      <c r="A19" s="9">
        <v>4</v>
      </c>
      <c r="B19" s="21" t="s">
        <v>30</v>
      </c>
      <c r="C19" s="13" t="s">
        <v>13</v>
      </c>
      <c r="D19" s="30">
        <v>40</v>
      </c>
      <c r="E19" s="15">
        <v>56</v>
      </c>
      <c r="F19" s="14">
        <v>58</v>
      </c>
      <c r="G19" s="14">
        <v>58</v>
      </c>
      <c r="H19" s="37">
        <v>1.1547000000000001</v>
      </c>
      <c r="I19" s="17">
        <v>2.0099999999999998</v>
      </c>
      <c r="J19" s="16">
        <f t="shared" ref="J19:J34" si="1">(E19+F19+G19)/3</f>
        <v>57.333333333333336</v>
      </c>
      <c r="K19" s="18">
        <f t="shared" si="0"/>
        <v>2293.3333333333335</v>
      </c>
      <c r="L19" s="45"/>
    </row>
    <row r="20" spans="1:12" ht="15.75" customHeight="1" x14ac:dyDescent="0.25">
      <c r="A20" s="9">
        <v>5</v>
      </c>
      <c r="B20" s="23" t="s">
        <v>31</v>
      </c>
      <c r="C20" s="13" t="s">
        <v>13</v>
      </c>
      <c r="D20" s="30">
        <v>30</v>
      </c>
      <c r="E20" s="15">
        <v>67</v>
      </c>
      <c r="F20" s="14">
        <v>69</v>
      </c>
      <c r="G20" s="14">
        <v>69</v>
      </c>
      <c r="H20" s="37">
        <v>1.1547000000000001</v>
      </c>
      <c r="I20" s="17">
        <v>1.69</v>
      </c>
      <c r="J20" s="16">
        <f t="shared" si="1"/>
        <v>68.333333333333329</v>
      </c>
      <c r="K20" s="18">
        <f t="shared" si="0"/>
        <v>2050</v>
      </c>
      <c r="L20" s="45"/>
    </row>
    <row r="21" spans="1:12" ht="15.75" customHeight="1" x14ac:dyDescent="0.2">
      <c r="A21" s="9">
        <v>6</v>
      </c>
      <c r="B21" s="21" t="s">
        <v>32</v>
      </c>
      <c r="C21" s="13" t="s">
        <v>13</v>
      </c>
      <c r="D21" s="30">
        <v>100</v>
      </c>
      <c r="E21" s="15">
        <v>62</v>
      </c>
      <c r="F21" s="14">
        <v>64</v>
      </c>
      <c r="G21" s="14">
        <v>63</v>
      </c>
      <c r="H21" s="37">
        <v>1</v>
      </c>
      <c r="I21" s="17">
        <v>1.59</v>
      </c>
      <c r="J21" s="16">
        <f t="shared" si="1"/>
        <v>63</v>
      </c>
      <c r="K21" s="18">
        <f t="shared" si="0"/>
        <v>6300</v>
      </c>
      <c r="L21" s="45"/>
    </row>
    <row r="22" spans="1:12" ht="15.75" customHeight="1" x14ac:dyDescent="0.2">
      <c r="A22" s="9">
        <v>7</v>
      </c>
      <c r="B22" s="21" t="s">
        <v>33</v>
      </c>
      <c r="C22" s="13" t="s">
        <v>13</v>
      </c>
      <c r="D22" s="30">
        <v>40</v>
      </c>
      <c r="E22" s="15">
        <v>67</v>
      </c>
      <c r="F22" s="14">
        <v>69</v>
      </c>
      <c r="G22" s="14">
        <v>68</v>
      </c>
      <c r="H22" s="37">
        <v>1</v>
      </c>
      <c r="I22" s="17">
        <v>1.47</v>
      </c>
      <c r="J22" s="16">
        <f t="shared" si="1"/>
        <v>68</v>
      </c>
      <c r="K22" s="18">
        <f t="shared" si="0"/>
        <v>2720</v>
      </c>
      <c r="L22" s="45"/>
    </row>
    <row r="23" spans="1:12" ht="15.75" customHeight="1" x14ac:dyDescent="0.2">
      <c r="A23" s="9">
        <v>8</v>
      </c>
      <c r="B23" s="21" t="s">
        <v>34</v>
      </c>
      <c r="C23" s="13" t="s">
        <v>13</v>
      </c>
      <c r="D23" s="30">
        <v>40</v>
      </c>
      <c r="E23" s="15">
        <v>44</v>
      </c>
      <c r="F23" s="14">
        <v>45</v>
      </c>
      <c r="G23" s="14">
        <v>45</v>
      </c>
      <c r="H23" s="37">
        <v>0.57740000000000002</v>
      </c>
      <c r="I23" s="17">
        <v>1.29</v>
      </c>
      <c r="J23" s="16">
        <f t="shared" si="1"/>
        <v>44.666666666666664</v>
      </c>
      <c r="K23" s="18">
        <f t="shared" si="0"/>
        <v>1786.6666666666665</v>
      </c>
      <c r="L23" s="45"/>
    </row>
    <row r="24" spans="1:12" ht="15.75" customHeight="1" x14ac:dyDescent="0.2">
      <c r="A24" s="9">
        <v>9</v>
      </c>
      <c r="B24" s="21" t="s">
        <v>35</v>
      </c>
      <c r="C24" s="13" t="s">
        <v>13</v>
      </c>
      <c r="D24" s="30">
        <v>70</v>
      </c>
      <c r="E24" s="15">
        <v>42</v>
      </c>
      <c r="F24" s="14">
        <v>44</v>
      </c>
      <c r="G24" s="14">
        <v>43</v>
      </c>
      <c r="H24" s="37">
        <v>1</v>
      </c>
      <c r="I24" s="17">
        <v>2.33</v>
      </c>
      <c r="J24" s="16">
        <f t="shared" si="1"/>
        <v>43</v>
      </c>
      <c r="K24" s="18">
        <f t="shared" si="0"/>
        <v>3010</v>
      </c>
      <c r="L24" s="45"/>
    </row>
    <row r="25" spans="1:12" ht="15.75" customHeight="1" x14ac:dyDescent="0.2">
      <c r="A25" s="9">
        <v>10</v>
      </c>
      <c r="B25" s="21" t="s">
        <v>36</v>
      </c>
      <c r="C25" s="13" t="s">
        <v>13</v>
      </c>
      <c r="D25" s="30">
        <v>40</v>
      </c>
      <c r="E25" s="15">
        <v>67</v>
      </c>
      <c r="F25" s="14">
        <v>69</v>
      </c>
      <c r="G25" s="14">
        <v>68</v>
      </c>
      <c r="H25" s="37">
        <v>1</v>
      </c>
      <c r="I25" s="17">
        <v>1.47</v>
      </c>
      <c r="J25" s="16">
        <f t="shared" si="1"/>
        <v>68</v>
      </c>
      <c r="K25" s="18">
        <f t="shared" si="0"/>
        <v>2720</v>
      </c>
      <c r="L25" s="45"/>
    </row>
    <row r="26" spans="1:12" ht="15.75" customHeight="1" x14ac:dyDescent="0.2">
      <c r="A26" s="9">
        <v>11</v>
      </c>
      <c r="B26" s="21" t="s">
        <v>37</v>
      </c>
      <c r="C26" s="13" t="s">
        <v>13</v>
      </c>
      <c r="D26" s="30">
        <v>80</v>
      </c>
      <c r="E26" s="15">
        <v>128</v>
      </c>
      <c r="F26" s="14">
        <v>132</v>
      </c>
      <c r="G26" s="14">
        <v>131</v>
      </c>
      <c r="H26" s="37">
        <v>2.0817000000000001</v>
      </c>
      <c r="I26" s="17">
        <v>1.6</v>
      </c>
      <c r="J26" s="16">
        <f t="shared" si="1"/>
        <v>130.33333333333334</v>
      </c>
      <c r="K26" s="18">
        <f t="shared" si="0"/>
        <v>10426.666666666668</v>
      </c>
      <c r="L26" s="45"/>
    </row>
    <row r="27" spans="1:12" ht="15.75" customHeight="1" x14ac:dyDescent="0.2">
      <c r="A27" s="9">
        <v>12</v>
      </c>
      <c r="B27" s="21" t="s">
        <v>38</v>
      </c>
      <c r="C27" s="13" t="s">
        <v>13</v>
      </c>
      <c r="D27" s="30">
        <v>70</v>
      </c>
      <c r="E27" s="15">
        <v>44</v>
      </c>
      <c r="F27" s="14">
        <v>46</v>
      </c>
      <c r="G27" s="14">
        <v>45</v>
      </c>
      <c r="H27" s="37">
        <v>1</v>
      </c>
      <c r="I27" s="17">
        <v>2.2200000000000002</v>
      </c>
      <c r="J27" s="16">
        <f t="shared" si="1"/>
        <v>45</v>
      </c>
      <c r="K27" s="18">
        <f t="shared" si="0"/>
        <v>3150</v>
      </c>
      <c r="L27" s="45"/>
    </row>
    <row r="28" spans="1:12" ht="15.75" customHeight="1" x14ac:dyDescent="0.2">
      <c r="A28" s="9">
        <v>13</v>
      </c>
      <c r="B28" s="21" t="s">
        <v>39</v>
      </c>
      <c r="C28" s="13" t="s">
        <v>13</v>
      </c>
      <c r="D28" s="30">
        <v>100</v>
      </c>
      <c r="E28" s="15">
        <v>109</v>
      </c>
      <c r="F28" s="14">
        <v>114</v>
      </c>
      <c r="G28" s="14">
        <v>112</v>
      </c>
      <c r="H28" s="37">
        <v>2.5165999999999999</v>
      </c>
      <c r="I28" s="17">
        <v>2.25</v>
      </c>
      <c r="J28" s="16">
        <f t="shared" si="1"/>
        <v>111.66666666666667</v>
      </c>
      <c r="K28" s="18">
        <f t="shared" si="0"/>
        <v>11166.666666666668</v>
      </c>
      <c r="L28" s="45"/>
    </row>
    <row r="29" spans="1:12" ht="15.75" customHeight="1" x14ac:dyDescent="0.2">
      <c r="A29" s="9">
        <v>14</v>
      </c>
      <c r="B29" s="21" t="s">
        <v>40</v>
      </c>
      <c r="C29" s="29" t="s">
        <v>18</v>
      </c>
      <c r="D29" s="30">
        <v>50</v>
      </c>
      <c r="E29" s="15">
        <v>175</v>
      </c>
      <c r="F29" s="14">
        <v>180</v>
      </c>
      <c r="G29" s="14">
        <v>177</v>
      </c>
      <c r="H29" s="37">
        <v>2.5165999999999999</v>
      </c>
      <c r="I29" s="17">
        <v>1.42</v>
      </c>
      <c r="J29" s="16">
        <f t="shared" si="1"/>
        <v>177.33333333333334</v>
      </c>
      <c r="K29" s="18">
        <f t="shared" si="0"/>
        <v>8866.6666666666679</v>
      </c>
      <c r="L29" s="45"/>
    </row>
    <row r="30" spans="1:12" ht="15.75" customHeight="1" x14ac:dyDescent="0.25">
      <c r="A30" s="9">
        <v>15</v>
      </c>
      <c r="B30" s="23" t="s">
        <v>41</v>
      </c>
      <c r="C30" s="13" t="s">
        <v>1</v>
      </c>
      <c r="D30" s="30">
        <v>40</v>
      </c>
      <c r="E30" s="15">
        <v>110</v>
      </c>
      <c r="F30" s="14">
        <v>113</v>
      </c>
      <c r="G30" s="14">
        <v>112</v>
      </c>
      <c r="H30" s="37">
        <v>1.5275000000000001</v>
      </c>
      <c r="I30" s="17">
        <v>1.37</v>
      </c>
      <c r="J30" s="16">
        <f t="shared" si="1"/>
        <v>111.66666666666667</v>
      </c>
      <c r="K30" s="18">
        <f t="shared" si="0"/>
        <v>4466.666666666667</v>
      </c>
      <c r="L30" s="45"/>
    </row>
    <row r="31" spans="1:12" ht="15.75" customHeight="1" x14ac:dyDescent="0.25">
      <c r="A31" s="9">
        <v>16</v>
      </c>
      <c r="B31" s="23" t="s">
        <v>42</v>
      </c>
      <c r="C31" s="13" t="s">
        <v>13</v>
      </c>
      <c r="D31" s="30">
        <v>50</v>
      </c>
      <c r="E31" s="15">
        <v>109</v>
      </c>
      <c r="F31" s="14">
        <v>112</v>
      </c>
      <c r="G31" s="14">
        <v>111</v>
      </c>
      <c r="H31" s="37">
        <v>1.5275000000000001</v>
      </c>
      <c r="I31" s="17">
        <v>1.38</v>
      </c>
      <c r="J31" s="16">
        <f t="shared" si="1"/>
        <v>110.66666666666667</v>
      </c>
      <c r="K31" s="18">
        <f t="shared" si="0"/>
        <v>5533.3333333333339</v>
      </c>
      <c r="L31" s="45"/>
    </row>
    <row r="32" spans="1:12" ht="15.75" customHeight="1" x14ac:dyDescent="0.2">
      <c r="A32" s="9">
        <v>17</v>
      </c>
      <c r="B32" s="21" t="s">
        <v>43</v>
      </c>
      <c r="C32" s="13" t="s">
        <v>13</v>
      </c>
      <c r="D32" s="30">
        <v>30</v>
      </c>
      <c r="E32" s="15">
        <v>20.5</v>
      </c>
      <c r="F32" s="14">
        <v>21.2</v>
      </c>
      <c r="G32" s="14">
        <v>21</v>
      </c>
      <c r="H32" s="37">
        <v>0.36059999999999998</v>
      </c>
      <c r="I32" s="17">
        <v>1.73</v>
      </c>
      <c r="J32" s="16">
        <f t="shared" si="1"/>
        <v>20.900000000000002</v>
      </c>
      <c r="K32" s="18">
        <f t="shared" si="0"/>
        <v>627.00000000000011</v>
      </c>
      <c r="L32" s="45"/>
    </row>
    <row r="33" spans="1:12" ht="15" customHeight="1" x14ac:dyDescent="0.2">
      <c r="A33" s="9">
        <v>18</v>
      </c>
      <c r="B33" s="21" t="s">
        <v>44</v>
      </c>
      <c r="C33" s="13" t="s">
        <v>1</v>
      </c>
      <c r="D33" s="30">
        <v>50</v>
      </c>
      <c r="E33" s="15">
        <v>109</v>
      </c>
      <c r="F33" s="14">
        <v>113</v>
      </c>
      <c r="G33" s="14">
        <v>112</v>
      </c>
      <c r="H33" s="37">
        <v>2.0817000000000001</v>
      </c>
      <c r="I33" s="17">
        <v>1.87</v>
      </c>
      <c r="J33" s="16">
        <f t="shared" si="1"/>
        <v>111.33333333333333</v>
      </c>
      <c r="K33" s="18">
        <f t="shared" si="0"/>
        <v>5566.6666666666661</v>
      </c>
      <c r="L33" s="45"/>
    </row>
    <row r="34" spans="1:12" ht="15.75" customHeight="1" x14ac:dyDescent="0.2">
      <c r="A34" s="9">
        <v>19</v>
      </c>
      <c r="B34" s="21" t="s">
        <v>17</v>
      </c>
      <c r="C34" s="28" t="s">
        <v>13</v>
      </c>
      <c r="D34" s="30">
        <v>15</v>
      </c>
      <c r="E34" s="15">
        <v>501</v>
      </c>
      <c r="F34" s="14">
        <v>516</v>
      </c>
      <c r="G34" s="14">
        <v>511</v>
      </c>
      <c r="H34" s="37">
        <v>7.6375999999999999</v>
      </c>
      <c r="I34" s="17">
        <v>1.5</v>
      </c>
      <c r="J34" s="16">
        <f t="shared" si="1"/>
        <v>509.33333333333331</v>
      </c>
      <c r="K34" s="18">
        <f t="shared" si="0"/>
        <v>7640</v>
      </c>
      <c r="L34" s="45"/>
    </row>
    <row r="35" spans="1:12" ht="15.75" x14ac:dyDescent="0.2">
      <c r="A35" s="24"/>
      <c r="B35" s="25" t="s">
        <v>3</v>
      </c>
      <c r="C35" s="26"/>
      <c r="D35" s="31"/>
      <c r="E35" s="26"/>
      <c r="F35" s="26"/>
      <c r="G35" s="26"/>
      <c r="H35" s="26"/>
      <c r="I35" s="26"/>
      <c r="J35" s="26"/>
      <c r="K35" s="27">
        <v>87075.35</v>
      </c>
    </row>
    <row r="36" spans="1:12" ht="15.75" x14ac:dyDescent="0.25">
      <c r="A36" s="47" t="s">
        <v>21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2" ht="15.75" x14ac:dyDescent="0.25">
      <c r="A37" s="5"/>
      <c r="B37" s="5"/>
      <c r="C37" s="5"/>
      <c r="D37" s="33"/>
      <c r="E37" s="8"/>
      <c r="F37" s="5"/>
      <c r="G37" s="5"/>
      <c r="H37" s="5"/>
      <c r="I37" s="5"/>
      <c r="J37" s="5"/>
      <c r="K37" s="5"/>
    </row>
    <row r="38" spans="1:12" ht="15.75" x14ac:dyDescent="0.25">
      <c r="A38" s="5"/>
      <c r="B38" s="43" t="s">
        <v>19</v>
      </c>
      <c r="C38" s="43"/>
      <c r="D38" s="43"/>
      <c r="E38" s="43"/>
      <c r="F38" s="5"/>
      <c r="G38" s="5"/>
      <c r="H38" s="5"/>
      <c r="I38" s="5"/>
      <c r="J38" s="5"/>
      <c r="K38" s="5"/>
    </row>
    <row r="39" spans="1:12" ht="15.75" x14ac:dyDescent="0.25">
      <c r="A39" s="5"/>
      <c r="B39" s="44"/>
      <c r="C39" s="44"/>
      <c r="D39" s="44"/>
      <c r="E39" s="44"/>
      <c r="F39" s="5"/>
      <c r="G39" s="5"/>
      <c r="H39" s="5"/>
      <c r="I39" s="5"/>
      <c r="J39" s="5"/>
      <c r="K39" s="5"/>
    </row>
    <row r="40" spans="1:12" ht="15.75" x14ac:dyDescent="0.25">
      <c r="A40" s="5"/>
      <c r="B40" s="5" t="s">
        <v>25</v>
      </c>
      <c r="C40" s="5"/>
      <c r="D40" s="33"/>
      <c r="E40" s="8"/>
      <c r="F40" s="5"/>
      <c r="G40" s="5"/>
      <c r="H40" s="5"/>
      <c r="I40" s="5"/>
      <c r="J40" s="5"/>
      <c r="K40" s="5"/>
    </row>
    <row r="41" spans="1:12" ht="15.75" x14ac:dyDescent="0.25">
      <c r="A41" s="5"/>
      <c r="B41" s="5" t="s">
        <v>14</v>
      </c>
      <c r="C41" s="5"/>
      <c r="D41" s="33"/>
      <c r="E41" s="8"/>
      <c r="F41" s="5"/>
      <c r="G41" s="5"/>
      <c r="H41" s="5"/>
      <c r="I41" s="5"/>
      <c r="J41" s="5"/>
      <c r="K41" s="5"/>
    </row>
    <row r="42" spans="1:12" x14ac:dyDescent="0.2">
      <c r="D42" s="34"/>
      <c r="E42" s="2"/>
    </row>
  </sheetData>
  <sortState ref="B17:B34">
    <sortCondition ref="B34"/>
  </sortState>
  <mergeCells count="20">
    <mergeCell ref="C14:C15"/>
    <mergeCell ref="D14:D15"/>
    <mergeCell ref="E14:E15"/>
    <mergeCell ref="F14:F15"/>
    <mergeCell ref="G14:G15"/>
    <mergeCell ref="B38:E38"/>
    <mergeCell ref="B39:E39"/>
    <mergeCell ref="L16:L34"/>
    <mergeCell ref="H2:K2"/>
    <mergeCell ref="A36:K36"/>
    <mergeCell ref="A12:K12"/>
    <mergeCell ref="B10:K10"/>
    <mergeCell ref="A8:K8"/>
    <mergeCell ref="F6:K6"/>
    <mergeCell ref="H14:H15"/>
    <mergeCell ref="I14:I15"/>
    <mergeCell ref="J14:J15"/>
    <mergeCell ref="K14:K15"/>
    <mergeCell ref="A14:A15"/>
    <mergeCell ref="B14:B15"/>
  </mergeCells>
  <phoneticPr fontId="4" type="noConversion"/>
  <printOptions horizontalCentered="1"/>
  <pageMargins left="0.70866141732283472" right="0.70866141732283472" top="0.15748031496062992" bottom="0.15748031496062992" header="0.31496062992125984" footer="0.31496062992125984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>workgroup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</dc:creator>
  <cp:lastModifiedBy>Закупки</cp:lastModifiedBy>
  <cp:lastPrinted>2026-08-24T03:11:42Z</cp:lastPrinted>
  <dcterms:created xsi:type="dcterms:W3CDTF">2009-02-25T05:04:42Z</dcterms:created>
  <dcterms:modified xsi:type="dcterms:W3CDTF">2026-09-07T04:39:31Z</dcterms:modified>
</cp:coreProperties>
</file>