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купки RU\МЦЕНСК документы по закупкам\Закупка (Кровля гаража)\"/>
    </mc:Choice>
  </mc:AlternateContent>
  <bookViews>
    <workbookView xWindow="0" yWindow="0" windowWidth="20490" windowHeight="7665"/>
  </bookViews>
  <sheets>
    <sheet name="Локальная смета ремонт  кровли " sheetId="1" r:id="rId1"/>
  </sheets>
  <definedNames>
    <definedName name="_xlnm.Print_Titles" localSheetId="0">'Локальная смета ремонт  кровли '!$5:$5</definedName>
    <definedName name="_xlnm.Print_Area" localSheetId="0">'Локальная смета ремонт  кровли '!$A$1:$H$23</definedName>
  </definedNames>
  <calcPr calcId="162913"/>
</workbook>
</file>

<file path=xl/calcChain.xml><?xml version="1.0" encoding="utf-8"?>
<calcChain xmlns="http://schemas.openxmlformats.org/spreadsheetml/2006/main">
  <c r="A17" i="1" l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<sst xmlns="http://schemas.openxmlformats.org/spreadsheetml/2006/main" count="81" uniqueCount="46">
  <si>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</si>
  <si>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</si>
  <si>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</si>
  <si>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</si>
  <si>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</si>
  <si>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</si>
  <si>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</si>
  <si>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</si>
  <si>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Новый раздел</t>
  </si>
  <si>
    <t>1</t>
  </si>
  <si>
    <t>Разборка покрытий кровель: из рулонных материалов</t>
  </si>
  <si>
    <t>100 м2</t>
  </si>
  <si>
    <t xml:space="preserve"> </t>
  </si>
  <si>
    <t xml:space="preserve">1 </t>
  </si>
  <si>
    <t>2</t>
  </si>
  <si>
    <t>Ремонт цементной стяжки площадью заделки: свыше 0,5 до 1,0 м2</t>
  </si>
  <si>
    <t>100 мест</t>
  </si>
  <si>
    <t>3</t>
  </si>
  <si>
    <t>Приготовление тяжелых кладочных растворов: цементных марки 100</t>
  </si>
  <si>
    <t>100 м3</t>
  </si>
  <si>
    <t>4</t>
  </si>
  <si>
    <t>Песок природный для строительных работ II класс, крупный</t>
  </si>
  <si>
    <t>м3</t>
  </si>
  <si>
    <t>5</t>
  </si>
  <si>
    <t>Огрунтовка оснований из бетона или раствора под водоизоляционный кровельный ковер: готовой эмульсией битумной</t>
  </si>
  <si>
    <t>6</t>
  </si>
  <si>
    <t>Мастика (праймер) битумная с органическими растворителями для подготовки бетонных и цементно-песчаных поверхностей перед укладкой кровельных и гидроизоляционных материалов, диапазон температур от -20 до +40 °C, расход 0,2-0,3 кг/м2</t>
  </si>
  <si>
    <t>л</t>
  </si>
  <si>
    <t xml:space="preserve">558,2*0,3 </t>
  </si>
  <si>
    <t>7</t>
  </si>
  <si>
    <t>Устройство кровель плоских из наплавляемых материалов: в два слоя</t>
  </si>
  <si>
    <t>8</t>
  </si>
  <si>
    <t>Материал рулонный битумно-полимерный гидроизоляционный для гидроизоляции железобетонной плиты проезжей части мостовых сооружений и дорог, наплавляемый, основа полиэстер, гибкость не выше -25 °C, продольная/поперечная прочность не менее 600/600 Н, теплостойкость не ниже +100 °C, пожарно-технические характеристики Г4, В3, РП4, масса 5,5 кг/м2</t>
  </si>
  <si>
    <t>м2</t>
  </si>
  <si>
    <t>9</t>
  </si>
  <si>
    <t>Материал рулонный битумно-полимерный кровельный ТПП, наплавляемый, основа стеклоткань, продольная/поперечная нагрузка на разрыв не менее 1000/1100 Н, гибкость не выше -20 °C, теплостойкость не ниже 100 °C, масса 4,0 кг/м2, толщина 2,8 мм</t>
  </si>
  <si>
    <t>10</t>
  </si>
  <si>
    <t>Затаривание строительного мусора в мешки</t>
  </si>
  <si>
    <t>т</t>
  </si>
  <si>
    <t>11</t>
  </si>
  <si>
    <t>Погрузка в автотранспортное средство: мусор строительный с погрузкой вручную</t>
  </si>
  <si>
    <t>1т груза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</si>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</sst>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center" vertical="top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31"/>
  <sheetViews>
    <sheetView tabSelected="1" topLeftCell="A13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9" width="55.140625" style="4" hidden="1" customWidth="1"/>
    <col min="20" max="23" width="69" style="5" hidden="1" customWidth="1"/>
    <col min="24" max="25" width="55.140625" style="4" hidden="1" customWidth="1"/>
    <col min="26" max="29" width="69" style="5" hidden="1" customWidth="1"/>
    <col min="30" max="16384" width="9.140625" style="2"/>
  </cols>
  <sheetData>
    <row r="2" spans="1:17" customFormat="1" ht="18" x14ac:dyDescent="0.25">
      <c r="A2" s="33" t="s">
        <v>0</v>
      </c>
      <c r="B2" s="33"/>
      <c r="C2" s="33"/>
      <c r="D2" s="33"/>
      <c r="E2" s="33"/>
      <c r="F2" s="33"/>
      <c r="G2" s="33"/>
      <c r="H2" s="33"/>
    </row>
    <row r="3" spans="1:17" customFormat="1" ht="9.75" customHeight="1" x14ac:dyDescent="0.25">
      <c r="A3" s="6"/>
    </row>
    <row r="4" spans="1:17" customFormat="1" ht="36" customHeight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34" t="s">
        <v>7</v>
      </c>
      <c r="H4" s="34"/>
    </row>
    <row r="5" spans="1:17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5">
        <v>7</v>
      </c>
      <c r="H5" s="36"/>
    </row>
    <row r="6" spans="1:17" customFormat="1" ht="15" x14ac:dyDescent="0.25">
      <c r="A6" s="37" t="s">
        <v>8</v>
      </c>
      <c r="B6" s="37"/>
      <c r="C6" s="37"/>
      <c r="D6" s="37"/>
      <c r="E6" s="37"/>
      <c r="F6" s="37"/>
      <c r="G6" s="37"/>
      <c r="H6" s="37"/>
      <c r="Q6" s="11" t="s">
        <v>8</v>
      </c>
    </row>
    <row r="7" spans="1:17" customFormat="1" ht="15" x14ac:dyDescent="0.25">
      <c r="A7" s="12">
        <f>IF(J7&lt;&gt;"",COUNTA(J$1:J7),"")</f>
        <v>1</v>
      </c>
      <c r="B7" s="13" t="s">
        <v>9</v>
      </c>
      <c r="C7" s="14" t="s">
        <v>10</v>
      </c>
      <c r="D7" s="15" t="s">
        <v>11</v>
      </c>
      <c r="E7" s="16">
        <v>5.5819999999999999</v>
      </c>
      <c r="F7" s="14"/>
      <c r="G7" s="17"/>
      <c r="H7" s="14" t="s">
        <v>12</v>
      </c>
      <c r="J7" s="2" t="s">
        <v>13</v>
      </c>
      <c r="Q7" s="11"/>
    </row>
    <row r="8" spans="1:17" customFormat="1" ht="22.5" x14ac:dyDescent="0.25">
      <c r="A8" s="12">
        <f>IF(J8&lt;&gt;"",COUNTA(J$1:J8),"")</f>
        <v>2</v>
      </c>
      <c r="B8" s="13" t="s">
        <v>14</v>
      </c>
      <c r="C8" s="14" t="s">
        <v>15</v>
      </c>
      <c r="D8" s="15" t="s">
        <v>16</v>
      </c>
      <c r="E8" s="18">
        <v>1.85</v>
      </c>
      <c r="F8" s="14"/>
      <c r="G8" s="17"/>
      <c r="H8" s="14" t="s">
        <v>12</v>
      </c>
      <c r="J8" s="2" t="s">
        <v>13</v>
      </c>
      <c r="Q8" s="11"/>
    </row>
    <row r="9" spans="1:17" customFormat="1" ht="22.5" x14ac:dyDescent="0.25">
      <c r="A9" s="12">
        <f>IF(J9&lt;&gt;"",COUNTA(J$1:J9),"")</f>
        <v>3</v>
      </c>
      <c r="B9" s="13" t="s">
        <v>17</v>
      </c>
      <c r="C9" s="14" t="s">
        <v>18</v>
      </c>
      <c r="D9" s="15" t="s">
        <v>19</v>
      </c>
      <c r="E9" s="19">
        <v>3.959E-2</v>
      </c>
      <c r="F9" s="14"/>
      <c r="G9" s="17"/>
      <c r="H9" s="14" t="s">
        <v>12</v>
      </c>
      <c r="J9" s="2" t="s">
        <v>13</v>
      </c>
      <c r="Q9" s="11"/>
    </row>
    <row r="10" spans="1:17" customFormat="1" ht="22.5" x14ac:dyDescent="0.25">
      <c r="A10" s="12">
        <f>IF(J10&lt;&gt;"",COUNTA(J$1:J10),"")</f>
        <v>4</v>
      </c>
      <c r="B10" s="13" t="s">
        <v>20</v>
      </c>
      <c r="C10" s="14" t="s">
        <v>21</v>
      </c>
      <c r="D10" s="15" t="s">
        <v>22</v>
      </c>
      <c r="E10" s="19">
        <v>4.7903900000000004</v>
      </c>
      <c r="F10" s="14"/>
      <c r="G10" s="17"/>
      <c r="H10" s="14" t="s">
        <v>12</v>
      </c>
      <c r="J10" s="2" t="s">
        <v>13</v>
      </c>
      <c r="Q10" s="11"/>
    </row>
    <row r="11" spans="1:17" customFormat="1" ht="33.75" x14ac:dyDescent="0.25">
      <c r="A11" s="12">
        <f>IF(J11&lt;&gt;"",COUNTA(J$1:J11),"")</f>
        <v>5</v>
      </c>
      <c r="B11" s="13" t="s">
        <v>23</v>
      </c>
      <c r="C11" s="14" t="s">
        <v>24</v>
      </c>
      <c r="D11" s="15" t="s">
        <v>11</v>
      </c>
      <c r="E11" s="16">
        <v>5.5819999999999999</v>
      </c>
      <c r="F11" s="14"/>
      <c r="G11" s="17"/>
      <c r="H11" s="14" t="s">
        <v>12</v>
      </c>
      <c r="J11" s="2" t="s">
        <v>13</v>
      </c>
      <c r="Q11" s="11"/>
    </row>
    <row r="12" spans="1:17" customFormat="1" ht="56.25" x14ac:dyDescent="0.25">
      <c r="A12" s="12">
        <f>IF(J12&lt;&gt;"",COUNTA(J$1:J12),"")</f>
        <v>6</v>
      </c>
      <c r="B12" s="13" t="s">
        <v>25</v>
      </c>
      <c r="C12" s="14" t="s">
        <v>26</v>
      </c>
      <c r="D12" s="15" t="s">
        <v>27</v>
      </c>
      <c r="E12" s="18">
        <v>167.46</v>
      </c>
      <c r="F12" s="14"/>
      <c r="G12" s="17"/>
      <c r="H12" s="14" t="s">
        <v>28</v>
      </c>
      <c r="J12" s="2" t="s">
        <v>13</v>
      </c>
      <c r="Q12" s="11"/>
    </row>
    <row r="13" spans="1:17" customFormat="1" ht="22.5" x14ac:dyDescent="0.25">
      <c r="A13" s="12">
        <f>IF(J13&lt;&gt;"",COUNTA(J$1:J13),"")</f>
        <v>7</v>
      </c>
      <c r="B13" s="13" t="s">
        <v>29</v>
      </c>
      <c r="C13" s="14" t="s">
        <v>30</v>
      </c>
      <c r="D13" s="15" t="s">
        <v>11</v>
      </c>
      <c r="E13" s="16">
        <v>5.5819999999999999</v>
      </c>
      <c r="F13" s="14"/>
      <c r="G13" s="17"/>
      <c r="H13" s="14" t="s">
        <v>12</v>
      </c>
      <c r="J13" s="2" t="s">
        <v>13</v>
      </c>
      <c r="Q13" s="11"/>
    </row>
    <row r="14" spans="1:17" customFormat="1" ht="78.75" x14ac:dyDescent="0.25">
      <c r="A14" s="12">
        <f>IF(J14&lt;&gt;"",COUNTA(J$1:J14),"")</f>
        <v>8</v>
      </c>
      <c r="B14" s="13" t="s">
        <v>31</v>
      </c>
      <c r="C14" s="14" t="s">
        <v>32</v>
      </c>
      <c r="D14" s="15" t="s">
        <v>33</v>
      </c>
      <c r="E14" s="16">
        <v>647.51199999999994</v>
      </c>
      <c r="F14" s="14"/>
      <c r="G14" s="17"/>
      <c r="H14" s="14" t="s">
        <v>12</v>
      </c>
      <c r="J14" s="2" t="s">
        <v>13</v>
      </c>
      <c r="Q14" s="11"/>
    </row>
    <row r="15" spans="1:17" customFormat="1" ht="56.25" x14ac:dyDescent="0.25">
      <c r="A15" s="12">
        <f>IF(J15&lt;&gt;"",COUNTA(J$1:J15),"")</f>
        <v>9</v>
      </c>
      <c r="B15" s="13" t="s">
        <v>34</v>
      </c>
      <c r="C15" s="14" t="s">
        <v>35</v>
      </c>
      <c r="D15" s="15" t="s">
        <v>33</v>
      </c>
      <c r="E15" s="16">
        <v>636.34799999999996</v>
      </c>
      <c r="F15" s="14"/>
      <c r="G15" s="17"/>
      <c r="H15" s="14" t="s">
        <v>12</v>
      </c>
      <c r="J15" s="2" t="s">
        <v>13</v>
      </c>
      <c r="Q15" s="11"/>
    </row>
    <row r="16" spans="1:17" customFormat="1" ht="15" x14ac:dyDescent="0.25">
      <c r="A16" s="12">
        <f>IF(J16&lt;&gt;"",COUNTA(J$1:J16),"")</f>
        <v>10</v>
      </c>
      <c r="B16" s="13" t="s">
        <v>36</v>
      </c>
      <c r="C16" s="14" t="s">
        <v>37</v>
      </c>
      <c r="D16" s="15" t="s">
        <v>38</v>
      </c>
      <c r="E16" s="18">
        <v>6.83</v>
      </c>
      <c r="F16" s="14"/>
      <c r="G16" s="17"/>
      <c r="H16" s="14" t="s">
        <v>12</v>
      </c>
      <c r="J16" s="2" t="s">
        <v>13</v>
      </c>
      <c r="Q16" s="11"/>
    </row>
    <row r="17" spans="1:29" customFormat="1" ht="22.5" x14ac:dyDescent="0.25">
      <c r="A17" s="12">
        <f>IF(J17&lt;&gt;"",COUNTA(J$1:J17),"")</f>
        <v>11</v>
      </c>
      <c r="B17" s="13" t="s">
        <v>39</v>
      </c>
      <c r="C17" s="14" t="s">
        <v>40</v>
      </c>
      <c r="D17" s="15" t="s">
        <v>41</v>
      </c>
      <c r="E17" s="18">
        <v>6.83</v>
      </c>
      <c r="F17" s="14"/>
      <c r="G17" s="17"/>
      <c r="H17" s="14" t="s">
        <v>12</v>
      </c>
      <c r="J17" s="2" t="s">
        <v>13</v>
      </c>
      <c r="Q17" s="11"/>
    </row>
    <row r="18" spans="1:29" customFormat="1" ht="18" customHeight="1" x14ac:dyDescent="0.25"/>
    <row r="19" spans="1:29" s="20" customFormat="1" ht="15" x14ac:dyDescent="0.25">
      <c r="A19" s="21"/>
      <c r="B19" s="22" t="s">
        <v>42</v>
      </c>
      <c r="C19" s="31"/>
      <c r="D19" s="31"/>
      <c r="E19" s="32"/>
      <c r="F19" s="32"/>
      <c r="G19" s="32"/>
      <c r="H19" s="32"/>
      <c r="I19"/>
      <c r="J19"/>
      <c r="K19"/>
      <c r="L19"/>
      <c r="M19"/>
      <c r="N19"/>
      <c r="O19"/>
      <c r="P19"/>
      <c r="Q19" s="23"/>
      <c r="R19" s="24" t="s">
        <v>43</v>
      </c>
      <c r="S19" s="24" t="s">
        <v>43</v>
      </c>
      <c r="T19" s="25" t="s">
        <v>43</v>
      </c>
      <c r="U19" s="25" t="s">
        <v>43</v>
      </c>
      <c r="V19" s="25" t="s">
        <v>43</v>
      </c>
      <c r="W19" s="25" t="s">
        <v>43</v>
      </c>
      <c r="X19" s="24"/>
      <c r="Y19" s="24"/>
      <c r="Z19" s="25"/>
      <c r="AA19" s="25"/>
      <c r="AB19" s="25"/>
      <c r="AC19" s="25"/>
    </row>
    <row r="20" spans="1:29" s="26" customFormat="1" ht="20.25" customHeight="1" x14ac:dyDescent="0.25">
      <c r="A20" s="27"/>
      <c r="B20" s="22"/>
      <c r="C20" s="30" t="s">
        <v>44</v>
      </c>
      <c r="D20" s="30"/>
      <c r="E20" s="30"/>
      <c r="F20" s="30"/>
      <c r="G20" s="30"/>
      <c r="H20" s="30"/>
      <c r="Q20" s="23"/>
      <c r="R20" s="24"/>
      <c r="S20" s="24"/>
      <c r="T20" s="25"/>
      <c r="U20" s="25"/>
      <c r="V20" s="25"/>
      <c r="W20" s="25"/>
      <c r="X20" s="24"/>
      <c r="Y20" s="24"/>
      <c r="Z20" s="25"/>
      <c r="AA20" s="25"/>
      <c r="AB20" s="25"/>
      <c r="AC20" s="25"/>
    </row>
    <row r="21" spans="1:29" s="20" customFormat="1" ht="15" x14ac:dyDescent="0.25">
      <c r="A21" s="21"/>
      <c r="B21" s="22" t="s">
        <v>45</v>
      </c>
      <c r="C21" s="31"/>
      <c r="D21" s="31"/>
      <c r="E21" s="32"/>
      <c r="F21" s="32"/>
      <c r="G21" s="32"/>
      <c r="H21" s="32"/>
      <c r="I21"/>
      <c r="J21"/>
      <c r="K21"/>
      <c r="L21"/>
      <c r="M21"/>
      <c r="N21"/>
      <c r="O21"/>
      <c r="P21"/>
      <c r="Q21" s="23"/>
      <c r="R21" s="24"/>
      <c r="S21" s="24"/>
      <c r="T21" s="25"/>
      <c r="U21" s="25"/>
      <c r="V21" s="25"/>
      <c r="W21" s="25"/>
      <c r="X21" s="24" t="s">
        <v>43</v>
      </c>
      <c r="Y21" s="24" t="s">
        <v>43</v>
      </c>
      <c r="Z21" s="25" t="s">
        <v>43</v>
      </c>
      <c r="AA21" s="25" t="s">
        <v>43</v>
      </c>
      <c r="AB21" s="25" t="s">
        <v>43</v>
      </c>
      <c r="AC21" s="25" t="s">
        <v>43</v>
      </c>
    </row>
    <row r="22" spans="1:29" s="26" customFormat="1" ht="20.25" customHeight="1" x14ac:dyDescent="0.25">
      <c r="A22" s="27"/>
      <c r="C22" s="30" t="s">
        <v>44</v>
      </c>
      <c r="D22" s="30"/>
      <c r="E22" s="30"/>
      <c r="F22" s="30"/>
      <c r="G22" s="30"/>
      <c r="H22" s="30"/>
      <c r="Q22" s="23"/>
      <c r="R22" s="24"/>
      <c r="S22" s="24"/>
      <c r="T22" s="25"/>
      <c r="U22" s="25"/>
      <c r="V22" s="25"/>
      <c r="W22" s="25"/>
      <c r="X22" s="24"/>
      <c r="Y22" s="24"/>
      <c r="Z22" s="25"/>
      <c r="AA22" s="25"/>
      <c r="AB22" s="25"/>
      <c r="AC22" s="25"/>
    </row>
    <row r="24" spans="1:29" customFormat="1" ht="15" x14ac:dyDescent="0.25">
      <c r="B24" s="28"/>
      <c r="D24" s="28"/>
      <c r="F24" s="28"/>
    </row>
    <row r="29" spans="1:29" customFormat="1" ht="15" x14ac:dyDescent="0.25">
      <c r="C29" s="29"/>
    </row>
    <row r="30" spans="1:29" customFormat="1" ht="15" x14ac:dyDescent="0.25">
      <c r="C30" s="29"/>
    </row>
    <row r="31" spans="1:29" customFormat="1" ht="15" x14ac:dyDescent="0.25">
      <c r="C31" s="29"/>
    </row>
  </sheetData>
  <mergeCells count="10">
    <mergeCell ref="C20:H20"/>
    <mergeCell ref="C21:D21"/>
    <mergeCell ref="E21:H21"/>
    <mergeCell ref="C22:H22"/>
    <mergeCell ref="A2:H2"/>
    <mergeCell ref="G4:H4"/>
    <mergeCell ref="G5:H5"/>
    <mergeCell ref="A6:H6"/>
    <mergeCell ref="C19:D19"/>
    <mergeCell ref="E19:H19"/>
  </mergeCells>
  <printOptions horizontalCentered="1"/>
  <pageMargins left="0.31496062992125984" right="0.31496062992125984" top="0.39370078740157483" bottom="0.31496062992125984" header="0.19685039370078741" footer="0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ремонт  кровли </vt:lpstr>
      <vt:lpstr>'Локальная смета ремонт  кровли '!Заголовки_для_печати</vt:lpstr>
      <vt:lpstr>'Локальная смета ремонт  кровли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2026-08-17T10:23:37Z</cp:lastPrinted>
  <dcterms:created xsi:type="dcterms:W3CDTF">2020-09-30T08:50:27Z</dcterms:created>
  <dcterms:modified xsi:type="dcterms:W3CDTF">2026-08-17T10:23:41Z</dcterms:modified>
</cp:coreProperties>
</file>