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I21" i="1"/>
  <c r="G21" i="1"/>
</calcChain>
</file>

<file path=xl/sharedStrings.xml><?xml version="1.0" encoding="utf-8"?>
<sst xmlns="http://schemas.openxmlformats.org/spreadsheetml/2006/main" count="272" uniqueCount="83">
  <si>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</si>
  <si>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</si>
  <si>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</si>
  <si>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</si>
  <si>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</si>
  <si>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</si>
  <si>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</si>
  <si>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</si>
  <si>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</si>
  <si>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</si>
  <si>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</si>
  <si>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</si>
  <si>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</si>
  <si>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</si>
  <si>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</si>
  <si>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</si>
  <si>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</si>
  <si>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</si>
  <si>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</si>
  <si>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</si>
  <si>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</si>
  <si>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</si>
  <si>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</si>
  <si>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</si>
  <si>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</si>
  <si>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</si>
  <si>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</si>
  <si>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</si>
  <si>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</si>
  <si>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</si>
  <si>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</si>
  <si>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</si>
  <si>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</si>
  <si>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</si>
  <si>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</si>
  <si>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</si>
  <si>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</si>
  <si>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</si>
  <si>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</si>
  <si>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</si>
  <si>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</si>
  <si>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</si>
  <si>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</si>
  <si>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</si>
  <si>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</si>
  <si>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</si>
  <si>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</si>
  <si>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</si>
  <si>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</si>
  <si>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</si>
  <si>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</si>
  <si>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</si>
  <si>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Медаль «1 место»</t>
  </si>
  <si>
    <t>шт</t>
  </si>
  <si>
    <t xml:space="preserve">100,00 </t>
  </si>
  <si>
    <t xml:space="preserve">107,00 </t>
  </si>
  <si>
    <t xml:space="preserve">105,00 </t>
  </si>
  <si>
    <t>2</t>
  </si>
  <si>
    <t>Медаль «2 место»</t>
  </si>
  <si>
    <t>3</t>
  </si>
  <si>
    <t>Медаль «3 место»</t>
  </si>
  <si>
    <t>4</t>
  </si>
  <si>
    <t>Медаль «Кубок»</t>
  </si>
  <si>
    <t xml:space="preserve">180,00 </t>
  </si>
  <si>
    <t xml:space="preserve">186,00 </t>
  </si>
  <si>
    <t xml:space="preserve">185,00 </t>
  </si>
  <si>
    <t>5</t>
  </si>
  <si>
    <t>6</t>
  </si>
  <si>
    <t>7</t>
  </si>
  <si>
    <t>Медаль «Россия»</t>
  </si>
  <si>
    <t>8</t>
  </si>
  <si>
    <t>9</t>
  </si>
  <si>
    <t>Поставщик 1</t>
  </si>
  <si>
    <t>Поставщик 2</t>
  </si>
  <si>
    <t>Поставщик 3</t>
  </si>
  <si>
    <t>Дата подготовки обоснования НМЦК:11.09.2026</t>
  </si>
  <si>
    <t xml:space="preserve">на поставку наградной атрибутики для нужд МАУ ДО «СШ №1» г. Тобольска 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</si>
  <si>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</si>
  <si>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</si>
  <si>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</si>
  <si>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</si>
  <si>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</si>
  <si>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На основании проведенного анализа рынка и расчетов, НМЦК составляет: 255 700,00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</si>
</sst>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6"/>
  <sheetViews>
    <sheetView tabSelected="1" view="pageBreakPreview" topLeftCell="A18" zoomScale="145" zoomScaleNormal="100" zoomScaleSheetLayoutView="145" workbookViewId="0">
      <selection activeCell="A22" sqref="A22:AA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7" t="s">
        <v>79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2" ht="42" customHeight="1" x14ac:dyDescent="0.25">
      <c r="A7" s="29" t="s">
        <v>77</v>
      </c>
      <c r="B7" s="29"/>
      <c r="C7" s="37" t="s">
        <v>78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2" ht="43.5" customHeight="1" x14ac:dyDescent="0.25">
      <c r="A8" s="32" t="s">
        <v>76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5"/>
    </row>
    <row r="9" spans="1:32" ht="125.25" customHeight="1" x14ac:dyDescent="0.25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2" ht="30" customHeight="1" x14ac:dyDescent="0.25">
      <c r="A10" s="29" t="s">
        <v>4</v>
      </c>
      <c r="B10" s="29" t="s">
        <v>5</v>
      </c>
      <c r="C10" s="29"/>
      <c r="D10" s="31" t="s">
        <v>6</v>
      </c>
      <c r="E10" s="29" t="s">
        <v>7</v>
      </c>
      <c r="F10" s="31" t="s">
        <v>8</v>
      </c>
      <c r="G10" s="6" t="s">
        <v>72</v>
      </c>
      <c r="H10" s="6" t="s">
        <v>73</v>
      </c>
      <c r="I10" s="6" t="s">
        <v>74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1" t="s">
        <v>80</v>
      </c>
      <c r="AD10" s="8" t="s">
        <v>28</v>
      </c>
    </row>
    <row r="11" spans="1:32" ht="45" customHeight="1" x14ac:dyDescent="0.25">
      <c r="A11" s="29"/>
      <c r="B11" s="29"/>
      <c r="C11" s="29"/>
      <c r="D11" s="31"/>
      <c r="E11" s="29"/>
      <c r="F11" s="3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1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111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3.61</v>
      </c>
      <c r="AB12" s="6">
        <v>3.47</v>
      </c>
      <c r="AC12" s="6">
        <v>104</v>
      </c>
      <c r="AD12" s="6">
        <v>11544</v>
      </c>
      <c r="AE12" s="13"/>
      <c r="AF12" s="13"/>
    </row>
    <row r="13" spans="1:32" ht="52.5" customHeight="1" x14ac:dyDescent="0.25">
      <c r="A13" s="11" t="s">
        <v>57</v>
      </c>
      <c r="B13" s="29" t="s">
        <v>58</v>
      </c>
      <c r="C13" s="29"/>
      <c r="D13" s="7"/>
      <c r="E13" s="11" t="s">
        <v>53</v>
      </c>
      <c r="F13" s="12">
        <v>117</v>
      </c>
      <c r="G13" s="6" t="s">
        <v>54</v>
      </c>
      <c r="H13" s="6" t="s">
        <v>55</v>
      </c>
      <c r="I13" s="6" t="s">
        <v>56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3.61</v>
      </c>
      <c r="AB13" s="6">
        <v>3.47</v>
      </c>
      <c r="AC13" s="6">
        <v>104</v>
      </c>
      <c r="AD13" s="6">
        <v>12168</v>
      </c>
      <c r="AE13" s="13"/>
      <c r="AF13" s="13"/>
    </row>
    <row r="14" spans="1:32" ht="52.5" customHeight="1" x14ac:dyDescent="0.25">
      <c r="A14" s="11" t="s">
        <v>59</v>
      </c>
      <c r="B14" s="29" t="s">
        <v>60</v>
      </c>
      <c r="C14" s="29"/>
      <c r="D14" s="7"/>
      <c r="E14" s="11" t="s">
        <v>53</v>
      </c>
      <c r="F14" s="12">
        <v>169</v>
      </c>
      <c r="G14" s="6" t="s">
        <v>54</v>
      </c>
      <c r="H14" s="6" t="s">
        <v>55</v>
      </c>
      <c r="I14" s="6" t="s">
        <v>56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3.61</v>
      </c>
      <c r="AB14" s="6">
        <v>3.47</v>
      </c>
      <c r="AC14" s="6">
        <v>104</v>
      </c>
      <c r="AD14" s="6">
        <v>17576</v>
      </c>
      <c r="AE14" s="13"/>
      <c r="AF14" s="13"/>
    </row>
    <row r="15" spans="1:32" ht="52.5" customHeight="1" x14ac:dyDescent="0.25">
      <c r="A15" s="11" t="s">
        <v>61</v>
      </c>
      <c r="B15" s="29" t="s">
        <v>62</v>
      </c>
      <c r="C15" s="29"/>
      <c r="D15" s="7"/>
      <c r="E15" s="11" t="s">
        <v>53</v>
      </c>
      <c r="F15" s="12">
        <v>150</v>
      </c>
      <c r="G15" s="6" t="s">
        <v>63</v>
      </c>
      <c r="H15" s="6" t="s">
        <v>64</v>
      </c>
      <c r="I15" s="6" t="s">
        <v>65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3.21</v>
      </c>
      <c r="AB15" s="6">
        <v>1.75</v>
      </c>
      <c r="AC15" s="6">
        <v>183.67</v>
      </c>
      <c r="AD15" s="6">
        <v>27550.5</v>
      </c>
      <c r="AE15" s="13"/>
      <c r="AF15" s="13"/>
    </row>
    <row r="16" spans="1:32" ht="52.5" customHeight="1" x14ac:dyDescent="0.25">
      <c r="A16" s="11" t="s">
        <v>66</v>
      </c>
      <c r="B16" s="29" t="s">
        <v>62</v>
      </c>
      <c r="C16" s="29"/>
      <c r="D16" s="7"/>
      <c r="E16" s="11" t="s">
        <v>53</v>
      </c>
      <c r="F16" s="12">
        <v>150</v>
      </c>
      <c r="G16" s="6" t="s">
        <v>63</v>
      </c>
      <c r="H16" s="6" t="s">
        <v>64</v>
      </c>
      <c r="I16" s="6" t="s">
        <v>65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3.21</v>
      </c>
      <c r="AB16" s="6">
        <v>1.75</v>
      </c>
      <c r="AC16" s="6">
        <v>183.67</v>
      </c>
      <c r="AD16" s="6">
        <v>27550.5</v>
      </c>
      <c r="AE16" s="13"/>
      <c r="AF16" s="13"/>
    </row>
    <row r="17" spans="1:32" ht="52.5" customHeight="1" x14ac:dyDescent="0.25">
      <c r="A17" s="11" t="s">
        <v>67</v>
      </c>
      <c r="B17" s="29" t="s">
        <v>62</v>
      </c>
      <c r="C17" s="29"/>
      <c r="D17" s="7"/>
      <c r="E17" s="11" t="s">
        <v>53</v>
      </c>
      <c r="F17" s="12">
        <v>300</v>
      </c>
      <c r="G17" s="6" t="s">
        <v>63</v>
      </c>
      <c r="H17" s="6" t="s">
        <v>64</v>
      </c>
      <c r="I17" s="6" t="s">
        <v>65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3.21</v>
      </c>
      <c r="AB17" s="6">
        <v>1.75</v>
      </c>
      <c r="AC17" s="6">
        <v>183.67</v>
      </c>
      <c r="AD17" s="6">
        <v>55101</v>
      </c>
      <c r="AE17" s="13"/>
      <c r="AF17" s="13"/>
    </row>
    <row r="18" spans="1:32" ht="52.5" customHeight="1" x14ac:dyDescent="0.25">
      <c r="A18" s="11" t="s">
        <v>68</v>
      </c>
      <c r="B18" s="29" t="s">
        <v>69</v>
      </c>
      <c r="C18" s="29"/>
      <c r="D18" s="7"/>
      <c r="E18" s="11" t="s">
        <v>53</v>
      </c>
      <c r="F18" s="12">
        <v>150</v>
      </c>
      <c r="G18" s="6" t="s">
        <v>63</v>
      </c>
      <c r="H18" s="6" t="s">
        <v>64</v>
      </c>
      <c r="I18" s="6" t="s">
        <v>65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3.21</v>
      </c>
      <c r="AB18" s="6">
        <v>1.75</v>
      </c>
      <c r="AC18" s="6">
        <v>183.67</v>
      </c>
      <c r="AD18" s="6">
        <v>27550.5</v>
      </c>
      <c r="AE18" s="13"/>
      <c r="AF18" s="13"/>
    </row>
    <row r="19" spans="1:32" ht="52.5" customHeight="1" x14ac:dyDescent="0.25">
      <c r="A19" s="11" t="s">
        <v>70</v>
      </c>
      <c r="B19" s="29" t="s">
        <v>69</v>
      </c>
      <c r="C19" s="29"/>
      <c r="D19" s="7"/>
      <c r="E19" s="11" t="s">
        <v>53</v>
      </c>
      <c r="F19" s="12">
        <v>150</v>
      </c>
      <c r="G19" s="6" t="s">
        <v>63</v>
      </c>
      <c r="H19" s="6" t="s">
        <v>64</v>
      </c>
      <c r="I19" s="6" t="s">
        <v>65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3.21</v>
      </c>
      <c r="AB19" s="6">
        <v>1.75</v>
      </c>
      <c r="AC19" s="6">
        <v>183.67</v>
      </c>
      <c r="AD19" s="6">
        <v>27550.5</v>
      </c>
      <c r="AE19" s="13"/>
      <c r="AF19" s="13"/>
    </row>
    <row r="20" spans="1:32" ht="52.5" customHeight="1" x14ac:dyDescent="0.25">
      <c r="A20" s="11" t="s">
        <v>71</v>
      </c>
      <c r="B20" s="29" t="s">
        <v>69</v>
      </c>
      <c r="C20" s="29"/>
      <c r="D20" s="7"/>
      <c r="E20" s="11" t="s">
        <v>53</v>
      </c>
      <c r="F20" s="12">
        <v>300</v>
      </c>
      <c r="G20" s="6" t="s">
        <v>63</v>
      </c>
      <c r="H20" s="6" t="s">
        <v>64</v>
      </c>
      <c r="I20" s="6" t="s">
        <v>65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3.21</v>
      </c>
      <c r="AB20" s="6">
        <v>1.75</v>
      </c>
      <c r="AC20" s="6">
        <v>183.67</v>
      </c>
      <c r="AD20" s="6">
        <v>55101</v>
      </c>
      <c r="AE20" s="13"/>
      <c r="AF20" s="13"/>
    </row>
    <row r="21" spans="1:32" ht="52.5" customHeight="1" x14ac:dyDescent="0.25">
      <c r="A21" s="24"/>
      <c r="B21" s="24"/>
      <c r="C21" s="24"/>
      <c r="D21" s="25"/>
      <c r="E21" s="24"/>
      <c r="F21" s="26"/>
      <c r="G21" s="27">
        <f>G20*F20+G19*F19+G18*F18+G17*F17+G16*F16+G15*F15+G14*F14+G13*F13+G12*F12</f>
        <v>255700</v>
      </c>
      <c r="H21" s="27">
        <f>H20*F20+H19*F19+H18*F18+H17*F17+H16*F16+H15*F15+H14*F14+H13*F13+H12*F12</f>
        <v>265679</v>
      </c>
      <c r="I21" s="27">
        <f>I20*F20+I19*F19+I18*F18+I17*F17+I16*F16+I15*F15+I14*F14+I13*F13+I12*F12</f>
        <v>263685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8"/>
      <c r="AC21" s="6"/>
      <c r="AD21" s="6"/>
      <c r="AE21" s="13"/>
      <c r="AF21" s="13"/>
    </row>
    <row r="22" spans="1:32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C22" s="11" t="s">
        <v>47</v>
      </c>
      <c r="AD22" s="6">
        <v>255700</v>
      </c>
    </row>
    <row r="23" spans="1:32" x14ac:dyDescent="0.25">
      <c r="A23" s="41" t="s">
        <v>82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3"/>
    </row>
    <row r="24" spans="1:32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6" spans="1:32" x14ac:dyDescent="0.25">
      <c r="A26" s="44" t="s">
        <v>75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2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2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2" ht="15.75" thickBot="1" x14ac:dyDescent="0.3">
      <c r="A29" s="1"/>
      <c r="B29" s="1"/>
      <c r="C29" s="1"/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2" ht="15.75" thickBot="1" x14ac:dyDescent="0.3">
      <c r="A30" s="46" t="s">
        <v>48</v>
      </c>
      <c r="B30" s="47"/>
      <c r="C30" s="47"/>
      <c r="D30" s="47"/>
      <c r="E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48"/>
      <c r="B31" s="49"/>
      <c r="C31" s="49"/>
      <c r="D31" s="49"/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5.75" thickBot="1" x14ac:dyDescent="0.3">
      <c r="A32" s="50" t="s">
        <v>49</v>
      </c>
      <c r="B32" s="51"/>
      <c r="C32" s="51"/>
      <c r="D32" s="51"/>
      <c r="E32" s="17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48" t="s">
        <v>81</v>
      </c>
      <c r="B33" s="49"/>
      <c r="C33" s="49"/>
      <c r="D33" s="49"/>
      <c r="E33" s="18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.5" thickBot="1" x14ac:dyDescent="0.3">
      <c r="A34" s="38" t="s">
        <v>50</v>
      </c>
      <c r="B34" s="39"/>
      <c r="C34" s="39"/>
      <c r="D34" s="39"/>
      <c r="E34" s="19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2"/>
      <c r="B35" s="22"/>
      <c r="C35" s="22"/>
      <c r="D35" s="22"/>
      <c r="E35" s="22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3" t="s">
        <v>0</v>
      </c>
    </row>
  </sheetData>
  <mergeCells count="33">
    <mergeCell ref="B18:C18"/>
    <mergeCell ref="B19:C19"/>
    <mergeCell ref="B20:C20"/>
    <mergeCell ref="B13:C13"/>
    <mergeCell ref="B14:C14"/>
    <mergeCell ref="B15:C15"/>
    <mergeCell ref="B16:C16"/>
    <mergeCell ref="B17:C17"/>
    <mergeCell ref="A34:D34"/>
    <mergeCell ref="A22:AA22"/>
    <mergeCell ref="A23:AD23"/>
    <mergeCell ref="A26:AD26"/>
    <mergeCell ref="A27:AD27"/>
    <mergeCell ref="A28:AD28"/>
    <mergeCell ref="A30:D30"/>
    <mergeCell ref="A31:D31"/>
    <mergeCell ref="A32:D32"/>
    <mergeCell ref="A33:D33"/>
    <mergeCell ref="A24:AD2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2026-09-14T10:24:57Z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