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c1\DATA\ЗАКУПКИ ПО 223-ФЗ\ЗАКУПКИ ПО 223-ФЗ 2026\9. ЭЛЕКТРОЭНЕРГИЯ ОЭЗ\ДОКУМЕНТАЦИЯ ЭК\"/>
    </mc:Choice>
  </mc:AlternateContent>
  <xr:revisionPtr revIDLastSave="0" documentId="13_ncr:1_{D4FA847C-235B-4BF4-A81C-DE1B86F5DB7E}" xr6:coauthVersionLast="36" xr6:coauthVersionMax="36" xr10:uidLastSave="{00000000-0000-0000-0000-000000000000}"/>
  <bookViews>
    <workbookView xWindow="0" yWindow="177" windowWidth="13911" windowHeight="6059" tabRatio="791" activeTab="1" xr2:uid="{00000000-000D-0000-FFFF-FFFF00000000}"/>
  </bookViews>
  <sheets>
    <sheet name="Расчет ЭСН" sheetId="13" r:id="rId1"/>
    <sheet name="Расчет МЗЦД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mm1">[1]ПРОГНОЗ_1!#REF!</definedName>
    <definedName name="_def1999">[2]vec!#REF!</definedName>
    <definedName name="_def2000г">#REF!</definedName>
    <definedName name="_def2001г">#REF!</definedName>
    <definedName name="_def2002г">#REF!</definedName>
    <definedName name="_inf1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[1]ПРОГНОЗ_1!#REF!</definedName>
    <definedName name="a04t">#REF!</definedName>
    <definedName name="AxisNameforSA">[3]Final_m!$I$1919</definedName>
    <definedName name="btn">[1]ПРОГНОЗ_1!#REF!</definedName>
    <definedName name="cghksrydtylkfyi">[4]!cghksrydtylkfyi</definedName>
    <definedName name="Chapter1Q">#REF!</definedName>
    <definedName name="Chapter1Y">#REF!</definedName>
    <definedName name="Chapter2Q">#REF!</definedName>
    <definedName name="Chapter2Y">#REF!</definedName>
    <definedName name="Chapter3Q">#REF!</definedName>
    <definedName name="Chapter3Y">#REF!</definedName>
    <definedName name="Chapter4Q">#REF!</definedName>
    <definedName name="Chapter4Y">#REF!</definedName>
    <definedName name="Chaptre2">#REF!</definedName>
    <definedName name="ClearTableDiagQ">#REF!</definedName>
    <definedName name="ClearTableDiagY">#REF!</definedName>
    <definedName name="ColLastYearFB">[5]ФедД!$AH$17</definedName>
    <definedName name="ColLastYearFB1">[6]Управление!$AF$17</definedName>
    <definedName name="ColThisYearFB">[5]ФедД!$AG$17</definedName>
    <definedName name="ControlTable">#REF!</definedName>
    <definedName name="ddd">[1]ПРОГНОЗ_1!#REF!</definedName>
    <definedName name="ddda">[4]!ddda</definedName>
    <definedName name="Denotes">#REF!</definedName>
    <definedName name="DOLL">#REF!</definedName>
    <definedName name="dsdfsdf">[7]Переменные!$B$1</definedName>
    <definedName name="dsfsdfsd">'[8]Текущие цены'!#REF!</definedName>
    <definedName name="ewefwefewf">'[9]Гр5(о)'!#REF!</definedName>
    <definedName name="ewyreayaeyearyaeu">[4]!ewyreayaeyearyaeu</definedName>
    <definedName name="Excel_BuiltIn_Print_Area_1">#REF!</definedName>
    <definedName name="Excel_BuiltIn_Print_Area_4">#REF!</definedName>
    <definedName name="Excel_BuiltIn_Print_Area_5">#REF!</definedName>
    <definedName name="fdffdfsd">#REF!</definedName>
    <definedName name="ff">#REF!</definedName>
    <definedName name="fffff">'[9]Гр5(о)'!#REF!</definedName>
    <definedName name="FFpoint">#REF!</definedName>
    <definedName name="FileName">#REF!</definedName>
    <definedName name="fldAxisNameforSA">#REF!</definedName>
    <definedName name="fldChartDate">[3]Charts!$P$17</definedName>
    <definedName name="fldComplexYoY">#REF!</definedName>
    <definedName name="fldElectricity">#REF!</definedName>
    <definedName name="fldLabelMonth">[10]Переменные!$B$1</definedName>
    <definedName name="fldLabelQuarter">[10]Переменные!$B$2</definedName>
    <definedName name="fldLabelQuarter2">[11]Переменные!$B$12</definedName>
    <definedName name="fldLabelYear">[10]Переменные!$B$3</definedName>
    <definedName name="fldВидыДЕятельностиYoY">#REF!</definedName>
    <definedName name="fldВкладыВКомплексы">#REF!</definedName>
    <definedName name="fldГГЗаПоследниеЭнМесяцев">#REF!</definedName>
    <definedName name="fldГГЗаПоследниеЭнМесяцевУКомплексов">#REF!</definedName>
    <definedName name="fldГрафикиБазовыеСаКомпонентКомплексов">#REF!</definedName>
    <definedName name="fldГрафикиГГиБазовыйСаКомплексов">#REF!</definedName>
    <definedName name="fldГрафикиКомплексовБэйзСА">#REF!</definedName>
    <definedName name="fldГрафикиКомплексовГГ">#REF!</definedName>
    <definedName name="fldРангВкладаКомплексаВОбработку">#REF!</definedName>
    <definedName name="fwewf">#REF!</definedName>
    <definedName name="gggg">#REF!</definedName>
    <definedName name="gtgtt">'[8]Текущие цены'!#REF!</definedName>
    <definedName name="gtrh">[3]Переменные!$B$13</definedName>
    <definedName name="Horizon">#REF!</definedName>
    <definedName name="hrthr">'[8]Текущие цены'!#REF!</definedName>
    <definedName name="hrthrtr">#REF!</definedName>
    <definedName name="htrhtrt">#REF!</definedName>
    <definedName name="hul">[4]!hul</definedName>
    <definedName name="IndClearTableDiagQ">#REF!</definedName>
    <definedName name="IndClearTableDiagY">#REF!</definedName>
    <definedName name="IndCumDataDiag1Q">#REF!</definedName>
    <definedName name="IndCumDataDiag1Y">#REF!</definedName>
    <definedName name="IndCumDataDiag2Q">#REF!</definedName>
    <definedName name="IndCumDataDiag2Y">#REF!</definedName>
    <definedName name="IndCumDataDiag3Q">#REF!</definedName>
    <definedName name="IndCumDataDiag3Y">#REF!</definedName>
    <definedName name="IndCumDataDiag4Q">#REF!</definedName>
    <definedName name="IndCumDataDiag4Y">#REF!</definedName>
    <definedName name="IndDataArray1Q">#REF!</definedName>
    <definedName name="IndDataArray1Y">#REF!</definedName>
    <definedName name="IndDataArray2Q">#REF!</definedName>
    <definedName name="IndDataArray2Y">#REF!</definedName>
    <definedName name="IndDataArray3Q">#REF!</definedName>
    <definedName name="IndDataArray3Y">#REF!</definedName>
    <definedName name="IndDataArray4Q">#REF!</definedName>
    <definedName name="IndDataArray4Y">#REF!</definedName>
    <definedName name="IndDiag">#REF!</definedName>
    <definedName name="IndExitSub">#REF!</definedName>
    <definedName name="IndexNumber1Q">#REF!</definedName>
    <definedName name="IndexNumber1Y">#REF!</definedName>
    <definedName name="IndexNumber2Q">#REF!</definedName>
    <definedName name="IndexNumber2Y">#REF!</definedName>
    <definedName name="IndexNumber3Q">#REF!</definedName>
    <definedName name="IndexNumber3Y">#REF!</definedName>
    <definedName name="IndexNumber4Q">#REF!</definedName>
    <definedName name="IndexNumber4Y">#REF!</definedName>
    <definedName name="IndFFpoint">#REF!</definedName>
    <definedName name="IndicesInitQ">#REF!</definedName>
    <definedName name="IndicesInitQc">#REF!</definedName>
    <definedName name="IndicesInitY">#REF!</definedName>
    <definedName name="IndicesInitYc">#REF!</definedName>
    <definedName name="IndicesPredQ">#REF!</definedName>
    <definedName name="IndicesPredQc">#REF!</definedName>
    <definedName name="IndicesPredY">#REF!</definedName>
    <definedName name="IndicesPredYc">#REF!</definedName>
    <definedName name="IndicesRepoQ">#REF!</definedName>
    <definedName name="IndicesRepoQc">#REF!</definedName>
    <definedName name="IndicesRepoY">#REF!</definedName>
    <definedName name="IndicesRepoYc">#REF!</definedName>
    <definedName name="IndRenewalDiagQ">#REF!</definedName>
    <definedName name="IndRenewalDiagY">#REF!</definedName>
    <definedName name="IndTableInit">#REF!</definedName>
    <definedName name="IndTableInitCum">#REF!</definedName>
    <definedName name="IndTablePred">#REF!</definedName>
    <definedName name="IndTablePredCum">#REF!</definedName>
    <definedName name="IndTableRepo">#REF!</definedName>
    <definedName name="IndTableRepoCum">#REF!</definedName>
    <definedName name="infl">[4]!infl</definedName>
    <definedName name="intthr">[4]!intthr</definedName>
    <definedName name="jjjj">'[9]Гр5(о)'!#REF!</definedName>
    <definedName name="longer">[4]!longer</definedName>
    <definedName name="neneenen">#REF!</definedName>
    <definedName name="NTB">[4]!NTB</definedName>
    <definedName name="PeriodFig1Q">#REF!</definedName>
    <definedName name="PeriodFig1Y">#REF!</definedName>
    <definedName name="PeriodFig2Q">#REF!</definedName>
    <definedName name="PeriodFig2Y">#REF!</definedName>
    <definedName name="PeriodLastYearName">[5]ФедД!$AH$20</definedName>
    <definedName name="PeriodQ">#REF!</definedName>
    <definedName name="PeriodThisYearName">[5]ФедД!$AG$20</definedName>
    <definedName name="PeriodY">#REF!</definedName>
    <definedName name="qqqwdq">'[8]Текущие цены'!#REF!</definedName>
    <definedName name="qwqw">[7]Переменные!$B$2</definedName>
    <definedName name="RenewalDiagQ">#REF!</definedName>
    <definedName name="RenewalDiagY">#REF!</definedName>
    <definedName name="rgrgrg">#REF!</definedName>
    <definedName name="rngArea11">[12]проверялка!#REF!</definedName>
    <definedName name="rngArea14">[12]проверялка!#REF!</definedName>
    <definedName name="rngArea15">[12]проверялка!#REF!</definedName>
    <definedName name="rngArea16">[12]проверялка!#REF!</definedName>
    <definedName name="rngArea17">[12]проверялка!#REF!</definedName>
    <definedName name="rngArea18">[12]проверялка!#REF!</definedName>
    <definedName name="rngArea2">[12]проверялка!#REF!</definedName>
    <definedName name="rngArea20">[12]проверялка!#REF!</definedName>
    <definedName name="rngArea21">[12]проверялка!#REF!</definedName>
    <definedName name="rngArea22">[12]проверялка!#REF!</definedName>
    <definedName name="rngArea3">[12]проверялка!#REF!</definedName>
    <definedName name="rngArea30">[12]проверялка!#REF!</definedName>
    <definedName name="rngArea32">[12]проверялка!#REF!</definedName>
    <definedName name="rngArea33">[12]проверялка!#REF!</definedName>
    <definedName name="rngArea34">[12]проверялка!#REF!</definedName>
    <definedName name="rngArea35">[12]проверялка!#REF!</definedName>
    <definedName name="rngArea36">[12]проверялка!#REF!</definedName>
    <definedName name="rngArea37">[12]проверялка!#REF!</definedName>
    <definedName name="rngArea38">[12]проверялка!#REF!</definedName>
    <definedName name="rngArea4">[12]проверялка!#REF!</definedName>
    <definedName name="rngArea5">[12]проверялка!#REF!</definedName>
    <definedName name="rngArea6">[12]проверялка!#REF!</definedName>
    <definedName name="rngArea8">[12]проверялка!#REF!</definedName>
    <definedName name="rngArea9">[12]проверялка!#REF!</definedName>
    <definedName name="rrrr">#REF!</definedName>
    <definedName name="rsstdrykdty">[4]!rsstdrykdty</definedName>
    <definedName name="same">[4]!same</definedName>
    <definedName name="sdfgrt">#REF!</definedName>
    <definedName name="sdfsdfsd">#REF!</definedName>
    <definedName name="sfdfsdfsd">#REF!</definedName>
    <definedName name="short">[13]!short</definedName>
    <definedName name="Summa">#REF!</definedName>
    <definedName name="Summa0">#REF!</definedName>
    <definedName name="szd">#REF!</definedName>
    <definedName name="TableDiag1Q">#REF!</definedName>
    <definedName name="TableDiag1Y">#REF!</definedName>
    <definedName name="TableDiag2Q">#REF!</definedName>
    <definedName name="TableDiag2Y">#REF!</definedName>
    <definedName name="TableDiag3Q">#REF!</definedName>
    <definedName name="TableDiag3Y">#REF!</definedName>
    <definedName name="TableDiag4Q">#REF!</definedName>
    <definedName name="TableDiag4Y">#REF!</definedName>
    <definedName name="TableInitQ">#REF!</definedName>
    <definedName name="TableInitQc">#REF!</definedName>
    <definedName name="TableInitY">#REF!</definedName>
    <definedName name="TableInitYc">#REF!</definedName>
    <definedName name="TablePredQ">#REF!</definedName>
    <definedName name="TablePredQc">#REF!</definedName>
    <definedName name="TablePredY">#REF!</definedName>
    <definedName name="TablePredYc">#REF!</definedName>
    <definedName name="TableRepoQ">#REF!</definedName>
    <definedName name="TableRepoQc">#REF!</definedName>
    <definedName name="TableRepoY">#REF!</definedName>
    <definedName name="TableRepoYc">#REF!</definedName>
    <definedName name="Thr">[4]!Thr</definedName>
    <definedName name="thrthtr">'[8]Текущие цены'!#REF!</definedName>
    <definedName name="time">#REF!</definedName>
    <definedName name="title">'[14]Огл. Графиков'!$B$2:$B$31</definedName>
    <definedName name="tte">#REF!</definedName>
    <definedName name="tthghtg">'[9]Гр5(о)'!#REF!</definedName>
    <definedName name="uklcgktxdyk">[4]!uklcgktxdyk</definedName>
    <definedName name="wbrate">[15]multilats!#REF!</definedName>
    <definedName name="wCG">#REF!</definedName>
    <definedName name="wCH">#REF!</definedName>
    <definedName name="wCN">#REF!</definedName>
    <definedName name="wefwefwe">'[9]Гр5(о)'!#REF!</definedName>
    <definedName name="wEX">#REF!</definedName>
    <definedName name="wfefwefwe">[1]ПРОГНОЗ_1!#REF!</definedName>
    <definedName name="wFF">#REF!</definedName>
    <definedName name="wqwqwqwwqq">#REF!</definedName>
    <definedName name="ytewwhwn">#REF!</definedName>
    <definedName name="а">#REF!</definedName>
    <definedName name="ааа">#REF!</definedName>
    <definedName name="анлвегбюв6унув6">[4]!анлвегбюв6унув6</definedName>
    <definedName name="АнМ">'[9]Гр5(о)'!#REF!</definedName>
    <definedName name="вв">[1]ПРОГНОЗ_1!#REF!</definedName>
    <definedName name="Вып_н_2003">'[8]Текущие цены'!#REF!</definedName>
    <definedName name="вып_н_2004">'[8]Текущие цены'!#REF!</definedName>
    <definedName name="Вып_ОФ_с_пц">[14]рабочий!$Y$202:$AP$224</definedName>
    <definedName name="Вып_оф_с_цпг">'[8]Текущие цены'!#REF!</definedName>
    <definedName name="Вып_с_новых_ОФ">[14]рабочий!$Y$277:$AP$299</definedName>
    <definedName name="Выход">[16]Управление!$AF$20</definedName>
    <definedName name="гннг">[3]Переменные!$B$12</definedName>
    <definedName name="год1">#REF!</definedName>
    <definedName name="График">"Диагр. 4"</definedName>
    <definedName name="дд">#REF!</definedName>
    <definedName name="дефл">#REF!</definedName>
    <definedName name="Дефл_ц_пред_год">'[14]Текущие цены'!$AT$36:$BK$58</definedName>
    <definedName name="Дефлятор_годовой">'[14]Текущие цены'!$Y$4:$AP$27</definedName>
    <definedName name="Дефлятор_цепной">'[14]Текущие цены'!$Y$36:$AP$58</definedName>
    <definedName name="ДС">#REF!</definedName>
    <definedName name="ее">[4]!ее</definedName>
    <definedName name="зазаза">[4]!зазаза</definedName>
    <definedName name="зз">#REF!</definedName>
    <definedName name="иии">#REF!</definedName>
    <definedName name="кк">#REF!</definedName>
    <definedName name="кнкери">[4]!кнкери</definedName>
    <definedName name="ллл">#REF!</definedName>
    <definedName name="лораловра">[1]ПРОГНОЗ_1!#REF!</definedName>
    <definedName name="лрлрлр">[4]!лрлрлр</definedName>
    <definedName name="М1">[1]ПРОГНОЗ_1!#REF!</definedName>
    <definedName name="Модель2">#REF!</definedName>
    <definedName name="Мониторинг1">'[9]Гр5(о)'!#REF!</definedName>
    <definedName name="НалогооблагаемыйОбъемИмпортаИзСтранДальнегоЗарубежья_ОформляемыйВ_республикаАрмения.млрддолл">'[12]Внеш.торг превью и счёт'!#REF!</definedName>
    <definedName name="НалогооблагаемыйОбъемИмпортаИзСтранДальнегоЗарубежья_ОформляемыйВ_республикаБеларусь.млрддолл">'[12]Внеш.торг превью и счёт'!#REF!</definedName>
    <definedName name="НалогооблагаемыйОбъемИмпортаИзСтранДальнегоЗарубежья_ОформляемыйВ_республикаКазахстан.млрддолл">'[12]Внеш.торг превью и счёт'!#REF!</definedName>
    <definedName name="НалогооблагаемыйОбъемИмпортаИзСтранДальнегоЗарубежья_ОформляемыйВ_республикаКыргызстан.млрддолл">'[12]Внеш.торг превью и счёт'!#REF!</definedName>
    <definedName name="НесырьевойЭкспорт1_Ненефтегазовый_вкл.Нефтепродукты_несырьевойНенефтегазовый.МлрдДолл">'[12]8.Ст-ра (эк.им.)'!#REF!</definedName>
    <definedName name="НесырьевойЭкспорт1_Ненефтегазовый_вкл.Нефтепродукты_несырьевойНенефтегазовый.ТемпРоста">'[12]8.Ст-ра (эк.им.)'!#REF!</definedName>
    <definedName name="НесырьевойЭкспорт1_Ненефтегазовый_вкл.Нефтепродукты_прочийСырьевойНетопливный.МлрдДолл">'[12]8.Ст-ра (эк.им.)'!#REF!</definedName>
    <definedName name="НесырьевойЭкспорт1_Ненефтегазовый_вкл.Нефтепродукты_прочийСырьевойНетопливный.ТемпРоста">'[12]8.Ст-ра (эк.им.)'!#REF!</definedName>
    <definedName name="НесырьевойЭкспортНесырьевойЭкспорт_безУчетаСпгИУгля_.МлрдДолл">'[12]8.Ст-ра (эк.им.)'!#REF!</definedName>
    <definedName name="НесырьевойЭкспортнесырьевойЭкспорт_безУчетаСпгИУгля_.ТемпРоста">'[12]8.Ст-ра (эк.им.)'!#REF!</definedName>
    <definedName name="нн">#REF!</definedName>
    <definedName name="новые_ОФ_2003">[14]рабочий!$F$305:$W$327</definedName>
    <definedName name="новые_ОФ_2004">[14]рабочий!$F$335:$W$357</definedName>
    <definedName name="новые_ОФ_а_всего">[14]рабочий!$F$767:$V$789</definedName>
    <definedName name="новые_ОФ_всего">[14]рабочий!$F$1331:$V$1353</definedName>
    <definedName name="новые_ОФ_п_всего">[14]рабочий!$F$1293:$V$1315</definedName>
    <definedName name="нпнврпр">'[9]Гр5(о)'!#REF!</definedName>
    <definedName name="НТБ2">[4]!НТБ2</definedName>
    <definedName name="_xlnm.Print_Area" localSheetId="0">'Расчет ЭСН'!$A$1:$G$15</definedName>
    <definedName name="окраска_05">[14]окраска!$C$7:$Z$30</definedName>
    <definedName name="окраска_06">[14]окраска!$C$35:$Z$58</definedName>
    <definedName name="окраска_07">[14]окраска!$C$63:$Z$86</definedName>
    <definedName name="окраска_08">[14]окраска!$C$91:$Z$114</definedName>
    <definedName name="окраска_09">[14]окраска!$C$119:$Z$142</definedName>
    <definedName name="окраска_10">[14]окраска!$C$147:$Z$170</definedName>
    <definedName name="окраска_11">[14]окраска!$C$175:$Z$198</definedName>
    <definedName name="окраска_12">[14]окраска!$C$203:$Z$226</definedName>
    <definedName name="окраска_13">[14]окраска!$C$231:$Z$254</definedName>
    <definedName name="окраска_14">[14]окраска!$C$259:$Z$282</definedName>
    <definedName name="окраска_15">[14]окраска!$C$287:$Z$310</definedName>
    <definedName name="ооо">#REF!</definedName>
    <definedName name="ОФ_а_с_пц">[14]рабочий!$CI$121:$CY$143</definedName>
    <definedName name="оф_н_а_2003_пц">'[8]Текущие цены'!#REF!</definedName>
    <definedName name="оф_н_а_2004">'[8]Текущие цены'!#REF!</definedName>
    <definedName name="ПОКАЗАТЕЛИ_ДОЛГОСР.ПРОГНОЗА">'[17]2002(v2)'!#REF!</definedName>
    <definedName name="потр">#REF!</definedName>
    <definedName name="ПОТР._РЫНОКДП">[2]vec!#REF!</definedName>
    <definedName name="потрбезпищ">'[9]Гр5(о)'!#REF!</definedName>
    <definedName name="Потреб_вып_всего">'[8]Текущие цены'!#REF!</definedName>
    <definedName name="Потреб_вып_оф_н_цпг">'[8]Текущие цены'!#REF!</definedName>
    <definedName name="пп">#REF!</definedName>
    <definedName name="ппп">#REF!</definedName>
    <definedName name="пппп">'[18]2002(v1)'!#REF!</definedName>
    <definedName name="ппрорл">[1]ПРОГНОЗ_1!#REF!</definedName>
    <definedName name="приб">[19]Управление!$AE$20</definedName>
    <definedName name="прибвб2">[19]Управление!$AF$20</definedName>
    <definedName name="прнорено">'[8]Текущие цены'!#REF!</definedName>
    <definedName name="прогноз">'[9]Гр5(о)'!#REF!</definedName>
    <definedName name="Прогноз_Вып_пц">[14]рабочий!$Y$240:$AP$262</definedName>
    <definedName name="Прогноз_вып_цпг">'[8]Текущие цены'!#REF!</definedName>
    <definedName name="Прогноз97">[1]ПРОГНОЗ_1!#REF!</definedName>
    <definedName name="рпорлол">'[9]Гр5(о)'!#REF!</definedName>
    <definedName name="спрл">[4]!спрл</definedName>
    <definedName name="суда">[13]!суда</definedName>
    <definedName name="СырьевойЭкспорт2.1_СырьевойСНефтепродуктами.МлрдДолл">'[12]8.Ст-ра (эк.им.)'!#REF!</definedName>
    <definedName name="СырьевойЭкспорт2.1_СырьевойСНефтепродуктами.ТемпРоста">'[12]8.Ст-ра (эк.им.)'!#REF!</definedName>
    <definedName name="СырьевойЭкспорт2.1_СырьевойСНефтепродуктамиНефтепродукты.МлрдДолл">'[12]8.Ст-ра (эк.им.)'!#REF!</definedName>
    <definedName name="СырьевойЭкспорт2.1_СырьевойСНефтепродуктаминефтепродукты.ТемпРоста">'[12]8.Ст-ра (эк.им.)'!#REF!</definedName>
    <definedName name="СырьевойЭкспорт2.1_СырьевойСНефтепродуктамиСырьевой.МлрдДолл">'[12]8.Ст-ра (эк.им.)'!#REF!</definedName>
    <definedName name="СырьевойЭкспорт2.1_СырьевойСНефтепродуктамисырьевой.ТемпРоста">'[12]8.Ст-ра (эк.им.)'!#REF!</definedName>
    <definedName name="СырьевойЭкспорт2.2_СырьевойСНефтепродуктами.МлрдДолл">'[12]8.Ст-ра (эк.им.)'!#REF!</definedName>
    <definedName name="СырьевойЭкспорт2.2_СырьевойСНефтепродуктами.ТемпРоста">'[12]8.Ст-ра (эк.им.)'!#REF!</definedName>
    <definedName name="СырьевойЭкспорт2.2_СырьевойСНефтепродуктамиПрочийСырьевойНетопливный.МлрдДолл">'[12]8.Ст-ра (эк.им.)'!#REF!</definedName>
    <definedName name="СырьевойЭкспорт2.2_СырьевойСНефтепродуктамипрочийСырьевойНетопливный.ТемпРоста">'[12]8.Ст-ра (эк.им.)'!#REF!</definedName>
    <definedName name="СырьевойЭкспорт2.2_СырьевойСНефтепродуктамиТЭК.МлрдДолл">'[12]8.Ст-ра (эк.им.)'!#REF!</definedName>
    <definedName name="СырьевойЭкспорт2.2_СырьевойСНефтепродуктамитэк.ТемпРоста">'[12]8.Ст-ра (эк.им.)'!#REF!</definedName>
    <definedName name="СырьевойЭкспортЭкспортКромеТэк_ненефтегазовый_.МлрдДолл">'[12]8.Ст-ра (эк.им.)'!#REF!</definedName>
    <definedName name="СырьевойЭкспортэкспортКромеТэк_ненефтегазовый_.ТемпРоста">'[12]8.Ст-ра (эк.им.)'!#REF!</definedName>
    <definedName name="ттт">#REF!</definedName>
    <definedName name="уцуцуу">#REF!</definedName>
    <definedName name="фо_а_н_пц">[14]рабочий!$AR$240:$BI$263</definedName>
    <definedName name="фо_а_с_пц">[14]рабочий!$AS$202:$BI$224</definedName>
    <definedName name="фо_н_03">[14]рабочий!$X$305:$X$327</definedName>
    <definedName name="фо_н_04">[14]рабочий!$X$335:$X$357</definedName>
    <definedName name="фф">'[9]Гр5(о)'!#REF!</definedName>
    <definedName name="ффф">#REF!</definedName>
    <definedName name="фываыввпр">[4]!фываыввпр</definedName>
    <definedName name="хх">#REF!</definedName>
    <definedName name="цуацпй">#REF!</definedName>
    <definedName name="цц">#REF!</definedName>
    <definedName name="шш">#REF!</definedName>
    <definedName name="щщ">#REF!</definedName>
    <definedName name="ыяпр">[13]!ыяпр</definedName>
    <definedName name="ььь">#REF!</definedName>
    <definedName name="э">#REF!</definedName>
    <definedName name="юююю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4" l="1"/>
  <c r="H7" i="14"/>
  <c r="F6" i="14"/>
  <c r="F14" i="13" l="1"/>
  <c r="H6" i="14"/>
  <c r="F7" i="14" s="1"/>
  <c r="F12" i="13" l="1"/>
  <c r="F8" i="14" l="1"/>
  <c r="I6" i="14"/>
  <c r="D12" i="14" s="1"/>
  <c r="I7" i="14" l="1"/>
  <c r="E12" i="14" s="1"/>
  <c r="I8" i="14" l="1"/>
  <c r="F12" i="14" s="1"/>
  <c r="G12" i="14" s="1"/>
</calcChain>
</file>

<file path=xl/sharedStrings.xml><?xml version="1.0" encoding="utf-8"?>
<sst xmlns="http://schemas.openxmlformats.org/spreadsheetml/2006/main" count="53" uniqueCount="50">
  <si>
    <t>п/п</t>
  </si>
  <si>
    <t>Расходы, руб. без НДС</t>
  </si>
  <si>
    <t>Примечание:</t>
  </si>
  <si>
    <t>Наименование</t>
  </si>
  <si>
    <t>План на 2027г.</t>
  </si>
  <si>
    <t>План на 2028г.</t>
  </si>
  <si>
    <t>Итого:</t>
  </si>
  <si>
    <t>Электроэнергия</t>
  </si>
  <si>
    <t>План на 2029г.</t>
  </si>
  <si>
    <t>НДС, %</t>
  </si>
  <si>
    <t>7***</t>
  </si>
  <si>
    <t>8=6*7</t>
  </si>
  <si>
    <t>9=8*3</t>
  </si>
  <si>
    <r>
      <t xml:space="preserve">Основные характеристики объекта закупки: согласно </t>
    </r>
    <r>
      <rPr>
        <u/>
        <sz val="11"/>
        <rFont val="Times New Roman"/>
        <family val="1"/>
        <charset val="204"/>
      </rPr>
      <t>проекту договора</t>
    </r>
  </si>
  <si>
    <t>Приказ Минэкономразвития России от 02.10.2013 г. №567 "Об утверждении Методических рекомендаций по применению методов определения начальной (максимальной) цены контракта; цены контракта, заключаемого с единственным поставщиком (подрядчиком, исполнителем)"</t>
  </si>
  <si>
    <t>Исполнителями заказчику были предложены следующие цены за выполнение работ, оказание услуг:</t>
  </si>
  <si>
    <t>№ п/п</t>
  </si>
  <si>
    <t>Наименование предмета договора</t>
  </si>
  <si>
    <t>Коммерческие предложения (руб.)</t>
  </si>
  <si>
    <t>Н(М)ЦД, ЦДЕП контракта (руб.)</t>
  </si>
  <si>
    <t>Коммерческое предложение №1</t>
  </si>
  <si>
    <t>Коммерческое предложение   №2</t>
  </si>
  <si>
    <t>Коммерческое предложение №3</t>
  </si>
  <si>
    <t>гр.1</t>
  </si>
  <si>
    <t>гр.2</t>
  </si>
  <si>
    <t>гр.5</t>
  </si>
  <si>
    <t>гр.6</t>
  </si>
  <si>
    <t>гр.7</t>
  </si>
  <si>
    <t xml:space="preserve">Размер энергосбытовой надбавки </t>
  </si>
  <si>
    <t xml:space="preserve"> руб.</t>
  </si>
  <si>
    <t>Начальный (максимальный) размер энергосбытовой надбавки (руб.)</t>
  </si>
  <si>
    <r>
      <t xml:space="preserve">Используемый метод определения НМЦ с обоснованием: </t>
    </r>
    <r>
      <rPr>
        <u/>
        <sz val="11"/>
        <rFont val="Times New Roman"/>
        <family val="1"/>
        <charset val="204"/>
      </rPr>
      <t>Метод сопоставимых рыночных цен (анализ рынка</t>
    </r>
    <r>
      <rPr>
        <sz val="11"/>
        <rFont val="Times New Roman"/>
        <family val="1"/>
        <charset val="204"/>
      </rPr>
      <t>)</t>
    </r>
  </si>
  <si>
    <t>Для определения цены энергосбытовой надбавки заказчиком были направлены запросы о предоставлении ценовой информации потенциальным исполнителям, обладающим опытом выполнения подобного вида работ, услуг.</t>
  </si>
  <si>
    <t>Поставка электроэнергии (мощности) 4ЦК от 10МВт, ВН на 2027</t>
  </si>
  <si>
    <t>Поставка электроэнергии (мощности) 4ЦК от 10МВт, ВН на 2028</t>
  </si>
  <si>
    <t>Поставка электроэнергии (мощности) 4ЦК от 10МВт, ВН на 2029</t>
  </si>
  <si>
    <t xml:space="preserve">Стоимость, руб/кВт/ч, без НДС </t>
  </si>
  <si>
    <t>% скидки от размера сбытовой надбавки ГП, расчитанный на основании КП (лист 1 "Расчет ЭСН")</t>
  </si>
  <si>
    <t>Количество, кВт/ч</t>
  </si>
  <si>
    <t>Итого расходы по электроэнергии, руб.</t>
  </si>
  <si>
    <t>Расчет предельного (максимального) значения цены договора на оказание услуг по поставке электроэнергии (мощности) на период с 01.01.2027 г. по 31.12.2029 г.</t>
  </si>
  <si>
    <t xml:space="preserve">Начальное значение размера скидки на энергосбытовую надбавку ГП (0,20657 руб.) составляет, % </t>
  </si>
  <si>
    <t>Стоимость с учетом скидки на энергосбытовую надбавку ГП (0,20657), руб/кВт/ч, без НДС</t>
  </si>
  <si>
    <t>*-  согласно Приказа Департамента государственного регулирования цен и тарифов Орловской области от 25.12.2025 № 523-Т (величина сбытовой надбавки ГП по состоянию на дату расчета составляет 0,20657 руб.)</t>
  </si>
  <si>
    <t xml:space="preserve">Приложение № 1 к Документации о проведении открытого конкурса в электронной форме на право заключения договор на оказание услуг по поставке электрической энергии (мощности) </t>
  </si>
  <si>
    <t>Обоснование размера начальной скидки на энергосбытовую надбавку</t>
  </si>
  <si>
    <t>**-  согласно Прогноза социально-экономического развития РФ  (Прогноз индексов цен производителей и индексов-дефляторов по видам экономической деятельности на период до 2028 года, в % г/г) (Раздел D)</t>
  </si>
  <si>
    <t>ИЦП на 2027-2029гг.  по обеспечению электрической энергией (Раздел D) К=109,1; К=104,9; К=104,9**</t>
  </si>
  <si>
    <t>Средняя цена услуги по поставке электроэнергии (мощности) Гарантирующего поставщика, руб/кВт./ч, без НДС с учетом энергосбытовой надбавки*</t>
  </si>
  <si>
    <t>*-  Фактический размер стоимости услуг на дату формирования МЗЦД, согласно договору, заключенному Заказчиком с Гарантирующим поставщиком (ООО "ИНТЕР РАО - Орловский энергосбыт") включающий величину сбытовой надбавки ГП по состоянию на дату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</si>
</sst>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₽_-;\-* #,##0.00\ _₽_-;_-* &quot;-&quot;??\ _₽_-;_-@_-"/>
    <numFmt numFmtId="164" formatCode="#,##0.00000"/>
    <numFmt numFmtId="165" formatCode="#,##0.0000"/>
    <numFmt numFmtId="166" formatCode="_-* #,##0.00_р_._-;\-* #,##0.00_р_._-;_-* &quot;-&quot;??_р_._-;_-@_-"/>
    <numFmt numFmtId="167" formatCode="0.0000"/>
    <numFmt numFmtId="168" formatCode="#,##0.000"/>
    <numFmt numFmtId="169" formatCode="0.00000"/>
    <numFmt numFmtId="170" formatCode="#,##0.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4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Fill="1"/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9" fillId="0" borderId="0" xfId="0" applyFont="1"/>
    <xf numFmtId="0" fontId="3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 shrinkToFit="1"/>
    </xf>
    <xf numFmtId="167" fontId="4" fillId="0" borderId="0" xfId="0" applyNumberFormat="1" applyFont="1" applyAlignment="1">
      <alignment vertical="center" wrapText="1" shrinkToFit="1"/>
    </xf>
    <xf numFmtId="2" fontId="4" fillId="0" borderId="0" xfId="0" applyNumberFormat="1" applyFont="1" applyAlignment="1">
      <alignment vertical="center" wrapText="1" shrinkToFit="1"/>
    </xf>
    <xf numFmtId="3" fontId="4" fillId="0" borderId="0" xfId="0" applyNumberFormat="1" applyFont="1" applyAlignment="1">
      <alignment vertical="center" wrapText="1" shrinkToFit="1"/>
    </xf>
    <xf numFmtId="0" fontId="1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0" xfId="1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 shrinkToFit="1"/>
    </xf>
    <xf numFmtId="168" fontId="13" fillId="0" borderId="0" xfId="0" applyNumberFormat="1" applyFont="1" applyFill="1" applyBorder="1" applyAlignment="1">
      <alignment horizontal="center" vertical="center" wrapText="1" shrinkToFit="1"/>
    </xf>
    <xf numFmtId="0" fontId="21" fillId="0" borderId="0" xfId="0" applyFont="1" applyAlignment="1">
      <alignment wrapText="1"/>
    </xf>
    <xf numFmtId="167" fontId="21" fillId="0" borderId="0" xfId="0" applyNumberFormat="1" applyFont="1" applyAlignment="1">
      <alignment wrapText="1"/>
    </xf>
    <xf numFmtId="2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wrapText="1"/>
    </xf>
    <xf numFmtId="170" fontId="13" fillId="0" borderId="1" xfId="0" applyNumberFormat="1" applyFont="1" applyFill="1" applyBorder="1" applyAlignment="1">
      <alignment horizontal="center" vertical="center" wrapText="1" shrinkToFi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 shrinkToFit="1"/>
    </xf>
    <xf numFmtId="167" fontId="13" fillId="0" borderId="0" xfId="0" applyNumberFormat="1" applyFont="1" applyAlignment="1">
      <alignment vertical="center" wrapText="1" shrinkToFit="1"/>
    </xf>
    <xf numFmtId="2" fontId="13" fillId="0" borderId="0" xfId="0" applyNumberFormat="1" applyFont="1" applyAlignment="1">
      <alignment vertical="center" wrapText="1" shrinkToFit="1"/>
    </xf>
    <xf numFmtId="3" fontId="13" fillId="0" borderId="0" xfId="0" applyNumberFormat="1" applyFont="1" applyAlignment="1">
      <alignment vertical="center" wrapText="1" shrinkToFit="1"/>
    </xf>
    <xf numFmtId="4" fontId="1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2" fontId="4" fillId="0" borderId="0" xfId="0" applyNumberFormat="1" applyFont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</cellXfs>
  <cellStyles count="36">
    <cellStyle name="Гиперссылка 3 2" xfId="3" xr:uid="{00000000-0005-0000-0000-000000000000}"/>
    <cellStyle name="Гиперссылка 3 2 2" xfId="4" xr:uid="{00000000-0005-0000-0000-000001000000}"/>
    <cellStyle name="Гиперссылка 3 2 3" xfId="5" xr:uid="{00000000-0005-0000-0000-000002000000}"/>
    <cellStyle name="Гиперссылка 3 2 4" xfId="6" xr:uid="{00000000-0005-0000-0000-000003000000}"/>
    <cellStyle name="Гиперссылка 3 3" xfId="7" xr:uid="{00000000-0005-0000-0000-000004000000}"/>
    <cellStyle name="Гиперссылка 3 3 2" xfId="8" xr:uid="{00000000-0005-0000-0000-000005000000}"/>
    <cellStyle name="Гиперссылка 3 3 3" xfId="9" xr:uid="{00000000-0005-0000-0000-000006000000}"/>
    <cellStyle name="Гиперссылка 3 3 4" xfId="10" xr:uid="{00000000-0005-0000-0000-000007000000}"/>
    <cellStyle name="Гиперссылка 3 4" xfId="11" xr:uid="{00000000-0005-0000-0000-000008000000}"/>
    <cellStyle name="Гиперссылка 3 4 2" xfId="12" xr:uid="{00000000-0005-0000-0000-000009000000}"/>
    <cellStyle name="Гиперссылка 3 4 3" xfId="13" xr:uid="{00000000-0005-0000-0000-00000A000000}"/>
    <cellStyle name="Гиперссылка 3 4 4" xfId="14" xr:uid="{00000000-0005-0000-0000-00000B000000}"/>
    <cellStyle name="Гиперссылка 3 5" xfId="15" xr:uid="{00000000-0005-0000-0000-00000C000000}"/>
    <cellStyle name="Гиперссылка 3 5 2" xfId="16" xr:uid="{00000000-0005-0000-0000-00000D000000}"/>
    <cellStyle name="Гиперссылка 3 5 3" xfId="17" xr:uid="{00000000-0005-0000-0000-00000E000000}"/>
    <cellStyle name="Гиперссылка 3 5 4" xfId="18" xr:uid="{00000000-0005-0000-0000-00000F000000}"/>
    <cellStyle name="Гиперссылка 3 6" xfId="19" xr:uid="{00000000-0005-0000-0000-000010000000}"/>
    <cellStyle name="Гиперссылка 3 6 2" xfId="20" xr:uid="{00000000-0005-0000-0000-000011000000}"/>
    <cellStyle name="Гиперссылка 3 6 3" xfId="21" xr:uid="{00000000-0005-0000-0000-000012000000}"/>
    <cellStyle name="Гиперссылка 3 6 4" xfId="22" xr:uid="{00000000-0005-0000-0000-000013000000}"/>
    <cellStyle name="Гиперссылка 3 7" xfId="23" xr:uid="{00000000-0005-0000-0000-000014000000}"/>
    <cellStyle name="Гиперссылка 3 7 2" xfId="24" xr:uid="{00000000-0005-0000-0000-000015000000}"/>
    <cellStyle name="Гиперссылка 3 7 3" xfId="25" xr:uid="{00000000-0005-0000-0000-000016000000}"/>
    <cellStyle name="Гиперссылка 3 7 4" xfId="26" xr:uid="{00000000-0005-0000-0000-000017000000}"/>
    <cellStyle name="Є_x0004_ЄЄЄЄ_x0004_ЄЄ_x0004_" xfId="27" xr:uid="{00000000-0005-0000-0000-000018000000}"/>
    <cellStyle name="Обычный" xfId="0" builtinId="0"/>
    <cellStyle name="Обычный 10" xfId="28" xr:uid="{00000000-0005-0000-0000-00001A000000}"/>
    <cellStyle name="Обычный 192" xfId="29" xr:uid="{00000000-0005-0000-0000-00001B000000}"/>
    <cellStyle name="Обычный 2" xfId="2" xr:uid="{00000000-0005-0000-0000-00001C000000}"/>
    <cellStyle name="Обычный 3" xfId="30" xr:uid="{00000000-0005-0000-0000-00001D000000}"/>
    <cellStyle name="Обычный 4" xfId="31" xr:uid="{00000000-0005-0000-0000-00001E000000}"/>
    <cellStyle name="Обычный 5" xfId="32" xr:uid="{00000000-0005-0000-0000-00001F000000}"/>
    <cellStyle name="Обычный 6" xfId="33" xr:uid="{00000000-0005-0000-0000-000020000000}"/>
    <cellStyle name="Обычный_Форма3" xfId="1" xr:uid="{00000000-0005-0000-0000-000022000000}"/>
    <cellStyle name="Финансовый 2" xfId="34" xr:uid="{00000000-0005-0000-0000-000023000000}"/>
    <cellStyle name="Финансовый 3" xfId="35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ahimovskay\Documents\2016-def\&#1092;&#1077;&#1074;&#1088;&#1072;&#1083;&#1100;\v%20&#1073;&#1072;&#1079;&#1072;%205%2002%202016-&#1085;&#1072;&#1093;-35%20+40-3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OSIT\&#1044;&#1072;&#1085;&#1085;&#1099;&#1077;\&#1041;&#1072;&#1079;&#1099;\&#1088;&#1077;&#1072;&#1083;.&#1055;&#1088;&#1086;&#1084;&#1099;&#1096;&#1083;&#1077;&#1085;&#1085;&#1086;&#1089;&#1090;&#1100;\Data_Industrial%20P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srvdep03n\&#1057;&#1077;&#1090;&#1077;&#1074;&#1086;&#1081;%20&#1076;&#1080;&#1089;&#1082;%20Z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k.local\fs\DOCS_1_SVOD\&#1055;&#1077;&#1090;&#1088;&#1086;&#1074;\&#1054;&#1090;&#1095;&#1077;&#1090;&#1099;\&#1055;&#1088;&#1086;&#1084;&#1099;&#1096;&#1083;&#1077;&#1085;&#1085;&#1086;&#1089;&#1090;&#1100;\Data_Industrial%20PR_&#1052;&#1072;&#1082;&#1077;&#1090;%202020_&#1045;&#1042;_+&#1055;&#1056;_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86;&#1080;%20&#1076;&#1086;&#1082;&#1091;&#1084;&#1077;&#1085;&#1090;&#1099;\&#1052;&#1054;&#1041;\06-03-06\Var2.7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k.local\fs\MER_Departments\&#1044;03%20&#1044;&#1077;&#1087;&#1072;&#1088;&#1090;&#1072;&#1084;&#1077;&#1085;&#1090;%20&#1084;&#1072;&#1082;&#1088;&#1086;&#1101;&#1082;&#1086;&#1085;&#1086;&#1084;&#1080;&#1095;&#1077;&#1089;&#1082;&#1086;&#1075;&#1086;%20&#1072;&#1085;&#1072;&#1083;&#1080;&#1079;&#1072;%20&#1080;%20&#1087;&#1088;&#1086;&#1075;&#1085;&#1086;&#1079;&#1080;&#1088;&#1086;&#1074;&#1072;&#1085;&#1080;&#1103;\DEPOSIT\&#1044;&#1072;&#1085;&#1085;&#1099;&#1077;\&#1041;&#1072;&#1079;&#1099;\&#1088;&#1077;&#1072;&#1083;.&#1055;&#1088;&#1086;&#1084;&#1099;&#1096;&#1083;&#1077;&#1085;&#1085;&#1086;&#1089;&#1090;&#1100;\Data_Industrial%20PR_&#1052;&#1072;&#1082;&#1077;&#1090;%202020_&#1045;&#1042;_+&#1055;&#1056;_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POSIT\&#1044;&#1072;&#1085;&#1085;&#1099;&#1077;\&#1041;&#1072;&#1079;&#1099;\&#1088;&#1077;&#1072;&#1083;.&#1055;&#1088;&#1086;&#1084;&#1099;&#1096;&#1083;&#1077;&#1085;&#1085;&#1086;&#1089;&#1090;&#1100;\Data_Industrial%20production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S_7_PRICES\&#1042;&#1042;&#1055;\2.%20&#1055;&#1088;&#1086;&#1075;&#1085;&#1086;&#1079;%20(Calc)\2020\0.%20&#1042;&#1074;&#1086;&#1076;&#1085;&#1099;&#1077;\&#1041;&#1072;&#1079;&#1086;&#1074;&#1099;&#1081;\&#1057;&#1088;&#1077;&#1076;&#1085;&#1077;&#1089;&#1088;&#1086;&#1095;&#1082;&#1072;\200820\200820_CALC_&#1042;&#1042;&#1055;%20&#1076;&#1086;%2030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ltilat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1;&#1072;&#1083;&#1072;&#1085;&#1089;\An(EsMon)\7.02.01\V&#1045;&#1052;_2001.5.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ПР_627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1.  Исходная инф. и свод"/>
      <sheetName val="план индексы"/>
      <sheetName val="Исходные данные"/>
      <sheetName val="доходы ТЭК СПБ (всего 17095,7)"/>
      <sheetName val="доходы ТЭК СПБ (всего 16463,2)"/>
      <sheetName val="доходы транзит"/>
      <sheetName val="Анализ пл.усл."/>
      <sheetName val="платные услуги"/>
      <sheetName val="Доходы за подключение"/>
      <sheetName val="т_эн и тр"/>
      <sheetName val="Эл-эн ВСЕГО"/>
      <sheetName val="Топливо ВСЕГО заявка сл 16463,2"/>
      <sheetName val="Топливо ВСЕГО 16463,2"/>
      <sheetName val="Топливо ВСЕГО заявка сл 17095,7"/>
      <sheetName val="Вода ВСЕГО 16463,2"/>
      <sheetName val="Вода ВСЕГО 17095,7"/>
      <sheetName val="Покупка"/>
      <sheetName val="Смета 2013"/>
      <sheetName val="Смета 2013 транзит"/>
      <sheetName val="расх на подключение"/>
      <sheetName val="доходы ТЭК СПБ (город 16431)"/>
      <sheetName val="доходы ТЭК СПБ (город 17064,4)"/>
      <sheetName val="доходы ТЭК СПБ (Заневка 48)"/>
      <sheetName val="доходы Кащенко"/>
      <sheetName val="расчет разницы амортиз"/>
      <sheetName val="1999-veca"/>
      <sheetName val="Заголовок"/>
      <sheetName val="Приложение 3"/>
      <sheetName val="Справочники"/>
      <sheetName val="Данные"/>
      <sheetName val="2002(v1)"/>
      <sheetName val="Параметры"/>
      <sheetName val="Лист1"/>
      <sheetName val="Текущие цены"/>
      <sheetName val="рабочий"/>
      <sheetName val="окраска"/>
      <sheetName val="тар"/>
      <sheetName val="т1.15(смета8а)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40"/>
      <sheetName val="ИПЦ-баз(30)"/>
      <sheetName val="ЖКХ "/>
      <sheetName val="df13-18-б"/>
      <sheetName val="vec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баз-кв"/>
      <sheetName val="10-15 д"/>
      <sheetName val="food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2"/>
      <sheetName val="Росстат"/>
      <sheetName val="Weights"/>
      <sheetName val="Добыча"/>
      <sheetName val="CEIC Data"/>
      <sheetName val="гг"/>
      <sheetName val="Output tables"/>
      <sheetName val="Charts"/>
      <sheetName val="12м_2019(обработка)"/>
      <sheetName val="мм"/>
      <sheetName val="Final_m"/>
      <sheetName val="нараст"/>
      <sheetName val="квкв"/>
      <sheetName val="Final_q"/>
      <sheetName val="Final_y"/>
      <sheetName val="D-in"/>
      <sheetName val="D-out t"/>
      <sheetName val="D-out sa"/>
      <sheetName val="Оглавление для удобства"/>
      <sheetName val="Переменные"/>
      <sheetName val="Инструкции"/>
      <sheetName val="Klimovets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7">
          <cell r="P17">
            <v>43800</v>
          </cell>
        </row>
      </sheetData>
      <sheetData sheetId="8" refreshError="1"/>
      <sheetData sheetId="9" refreshError="1"/>
      <sheetData sheetId="10" refreshError="1">
        <row r="1919">
          <cell r="I1919" t="str">
            <v>SA, 2013=100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1">
          <cell r="B11" t="str">
            <v>_m</v>
          </cell>
        </row>
        <row r="12">
          <cell r="B12" t="str">
            <v>_q</v>
          </cell>
        </row>
        <row r="13">
          <cell r="B13" t="str">
            <v>_y</v>
          </cell>
        </row>
      </sheetData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сравнение%20инвестпланов%20комп"/>
      <sheetName val="%D1%81%D1%80%D0%B0%"/>
    </sheetNames>
    <definedNames>
      <definedName name="cghksrydtylkfyi" refersTo="#ССЫЛКА!"/>
      <definedName name="ddda" refersTo="#ССЫЛКА!"/>
      <definedName name="ewyreayaeyearyaeu" refersTo="#ССЫЛКА!"/>
      <definedName name="hul" refersTo="#ССЫЛКА!"/>
      <definedName name="infl" refersTo="#ССЫЛКА!"/>
      <definedName name="intthr" refersTo="#ССЫЛКА!"/>
      <definedName name="longer" refersTo="#ССЫЛКА!"/>
      <definedName name="NTB" refersTo="#ССЫЛКА!"/>
      <definedName name="rsstdrykdty" refersTo="#ССЫЛКА!"/>
      <definedName name="same" refersTo="#ССЫЛКА!"/>
      <definedName name="Thr" refersTo="#ССЫЛКА!"/>
      <definedName name="uklcgktxdyk" refersTo="#ССЫЛКА!"/>
      <definedName name="анлвегбюв6унув6" refersTo="#ССЫЛКА!"/>
      <definedName name="ее" refersTo="#ССЫЛКА!"/>
      <definedName name="зазаза" refersTo="#ССЫЛКА!"/>
      <definedName name="кнкери" refersTo="#ССЫЛКА!"/>
      <definedName name="лрлрлр" refersTo="#ССЫЛКА!"/>
      <definedName name="НТБ2" refersTo="#ССЫЛКА!"/>
      <definedName name="спрл" refersTo="#ССЫЛКА!"/>
      <definedName name="фываыввпр" refersTo="#ССЫЛКА!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MoM"/>
      <sheetName val="Лист1"/>
      <sheetName val="YoY"/>
      <sheetName val="YtD"/>
      <sheetName val="A&amp;Q data"/>
      <sheetName val="ta"/>
      <sheetName val="Report_tab"/>
      <sheetName val="Tab"/>
      <sheetName val="Charts (2)"/>
      <sheetName val="Charts"/>
      <sheetName val="мониторинг 778"/>
      <sheetName val="инфографика"/>
      <sheetName val="пп"/>
      <sheetName val="обработка"/>
      <sheetName val="обработка (2)"/>
      <sheetName val="добыча"/>
      <sheetName val="добыча (2)"/>
      <sheetName val="Очистка от календаря"/>
      <sheetName val="Charts_sa"/>
      <sheetName val="Переменные"/>
      <sheetName val="табл для монит"/>
      <sheetName val="графики для монит"/>
      <sheetName val="CEIC Data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_m</v>
          </cell>
        </row>
        <row r="2">
          <cell r="B2" t="str">
            <v>_q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10"/>
      <sheetName val="Огл__Графиков"/>
      <sheetName val="Текущие_цены"/>
      <sheetName val="2002(v1)"/>
      <sheetName val="Проект"/>
      <sheetName val="12июля"/>
      <sheetName val="Гр5_о_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Lists"/>
      <sheetName val="Форма1"/>
      <sheetName val="Форма2"/>
      <sheetName val="BS_ias"/>
      <sheetName val="Сумм"/>
      <sheetName val="Титульный"/>
      <sheetName val="TEHSHEET"/>
      <sheetName val="1.10.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MoM"/>
      <sheetName val="Лист1"/>
      <sheetName val="YoY"/>
      <sheetName val="YtD"/>
      <sheetName val="Tab"/>
      <sheetName val="A&amp;Q data"/>
      <sheetName val="Report_tab"/>
      <sheetName val="RepTab MoM"/>
      <sheetName val="для БАРа"/>
      <sheetName val="ta"/>
      <sheetName val="Charts (2)"/>
      <sheetName val="Charts"/>
      <sheetName val="пп"/>
      <sheetName val="мониторинг 778"/>
      <sheetName val="инфографика"/>
      <sheetName val="обработка"/>
      <sheetName val="обработка (2)"/>
      <sheetName val="добыча"/>
      <sheetName val="добыча (2)"/>
      <sheetName val="Очистка от календаря"/>
      <sheetName val="Charts_sa"/>
      <sheetName val="Переменные"/>
      <sheetName val="табл для монит"/>
      <sheetName val="графики для монит"/>
      <sheetName val="CEIC Data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">
          <cell r="B1" t="str">
            <v>_m</v>
          </cell>
        </row>
        <row r="2">
          <cell r="B2" t="str">
            <v>_q</v>
          </cell>
        </row>
        <row r="3">
          <cell r="B3" t="str">
            <v>_y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CEIC Data"/>
      <sheetName val="input_mom_m"/>
      <sheetName val="input_yoy_m"/>
      <sheetName val="input_ytd_m"/>
      <sheetName val="input_y_HYBRID"/>
      <sheetName val="Final_q"/>
      <sheetName val="Final_y"/>
      <sheetName val="Final_m"/>
      <sheetName val="Charts"/>
      <sheetName val="Output tables"/>
      <sheetName val="графики для монит"/>
      <sheetName val="табл для монит"/>
      <sheetName val="D-out t"/>
      <sheetName val="D-out sa"/>
      <sheetName val="D-in"/>
      <sheetName val="Оглавление для удобства"/>
      <sheetName val="Переменные"/>
      <sheetName val="Инструкции"/>
      <sheetName val="Klimovets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2">
          <cell r="B12" t="str">
            <v>_q</v>
          </cell>
        </row>
      </sheetData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dition_отправка"/>
      <sheetName val="Макро Выход"/>
      <sheetName val="проверялка"/>
      <sheetName val="Изм!!!"/>
      <sheetName val="Свод"/>
      <sheetName val="Лист1"/>
      <sheetName val="Э-И"/>
      <sheetName val="ЕХ"/>
      <sheetName val="IM"/>
      <sheetName val="9.Экспорт"/>
      <sheetName val="Исп"/>
      <sheetName val="1.ВВП (исп.дин.)"/>
      <sheetName val="2.ВВП (исп.вкл.)"/>
      <sheetName val="1.ВВП (ИД)"/>
      <sheetName val="4.ВВП (исп.свод.)"/>
      <sheetName val="8.Ст-ра (эк.им.)"/>
      <sheetName val="ФТС"/>
      <sheetName val="ТЭК г"/>
      <sheetName val="ТЭК кв"/>
      <sheetName val="Ц Газ"/>
      <sheetName val="Ц Газ (к печ)"/>
      <sheetName val="Сч Пр-ва"/>
      <sheetName val="ИПП А печ"/>
      <sheetName val="ИПП А расчет"/>
      <sheetName val="5.ВВП (произв.)"/>
      <sheetName val="5а.ВВП (произв.-стр-ра)"/>
      <sheetName val="5б.ВВП (номин)"/>
      <sheetName val="Курс"/>
      <sheetName val="Акцизы"/>
      <sheetName val="3.ВВП (исп.стр.)"/>
      <sheetName val="6.ВВП (дох.)"/>
      <sheetName val="7.Промышленность"/>
      <sheetName val="10.Импорт"/>
      <sheetName val="11.Внеш.торг"/>
      <sheetName val="13.Цен.газ"/>
      <sheetName val="Внеш.торг превью и счёт"/>
      <sheetName val="МОН"/>
      <sheetName val="налоги"/>
      <sheetName val="Дох"/>
      <sheetName val="ПБ "/>
      <sheetName val="ТЭК уточн"/>
      <sheetName val="Доходы (нак.)"/>
      <sheetName val="БС"/>
      <sheetName val="Образ дох Табл 35b (2)"/>
      <sheetName val="ввп струк в пред. ц."/>
      <sheetName val="Дох и налоги"/>
      <sheetName val="Дох и налоги Печ"/>
      <sheetName val="It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lats"/>
      <sheetName val="Текущие цены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multilats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БДР квартал"/>
      <sheetName val="Exp"/>
      <sheetName val="Const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showZeros="0" view="pageBreakPreview" zoomScale="90" zoomScaleNormal="70" zoomScaleSheetLayoutView="90" workbookViewId="0">
      <selection activeCell="F14" sqref="F14"/>
    </sheetView>
  </sheetViews>
  <sheetFormatPr defaultColWidth="8.875" defaultRowHeight="14.3" x14ac:dyDescent="0.25"/>
  <cols>
    <col min="1" max="1" width="5" style="20" customWidth="1"/>
    <col min="2" max="2" width="58.125" style="20" customWidth="1"/>
    <col min="3" max="3" width="19.875" style="20" customWidth="1"/>
    <col min="4" max="4" width="23.5" style="20" customWidth="1"/>
    <col min="5" max="5" width="19.625" style="20" customWidth="1"/>
    <col min="6" max="6" width="19.875" style="20" customWidth="1"/>
    <col min="7" max="7" width="8.875" style="20"/>
    <col min="8" max="8" width="18.875" style="20" customWidth="1"/>
    <col min="9" max="9" width="15.375" style="20" customWidth="1"/>
    <col min="10" max="11" width="8.875" style="20"/>
    <col min="12" max="12" width="15.625" style="20" customWidth="1"/>
    <col min="13" max="247" width="8.875" style="20"/>
    <col min="248" max="248" width="5" style="20" customWidth="1"/>
    <col min="249" max="249" width="58.125" style="20" customWidth="1"/>
    <col min="250" max="250" width="10.375" style="20" customWidth="1"/>
    <col min="251" max="251" width="7.625" style="20" customWidth="1"/>
    <col min="252" max="252" width="0" style="20" hidden="1" customWidth="1"/>
    <col min="253" max="253" width="20.5" style="20" customWidth="1"/>
    <col min="254" max="254" width="0" style="20" hidden="1" customWidth="1"/>
    <col min="255" max="255" width="19.75" style="20" customWidth="1"/>
    <col min="256" max="256" width="0" style="20" hidden="1" customWidth="1"/>
    <col min="257" max="257" width="19.375" style="20" customWidth="1"/>
    <col min="258" max="260" width="0" style="20" hidden="1" customWidth="1"/>
    <col min="261" max="261" width="14.375" style="20" customWidth="1"/>
    <col min="262" max="262" width="19.875" style="20" customWidth="1"/>
    <col min="263" max="263" width="8.875" style="20"/>
    <col min="264" max="264" width="18.875" style="20" customWidth="1"/>
    <col min="265" max="265" width="15.375" style="20" customWidth="1"/>
    <col min="266" max="267" width="8.875" style="20"/>
    <col min="268" max="268" width="15.625" style="20" customWidth="1"/>
    <col min="269" max="503" width="8.875" style="20"/>
    <col min="504" max="504" width="5" style="20" customWidth="1"/>
    <col min="505" max="505" width="58.125" style="20" customWidth="1"/>
    <col min="506" max="506" width="10.375" style="20" customWidth="1"/>
    <col min="507" max="507" width="7.625" style="20" customWidth="1"/>
    <col min="508" max="508" width="0" style="20" hidden="1" customWidth="1"/>
    <col min="509" max="509" width="20.5" style="20" customWidth="1"/>
    <col min="510" max="510" width="0" style="20" hidden="1" customWidth="1"/>
    <col min="511" max="511" width="19.75" style="20" customWidth="1"/>
    <col min="512" max="512" width="0" style="20" hidden="1" customWidth="1"/>
    <col min="513" max="513" width="19.375" style="20" customWidth="1"/>
    <col min="514" max="516" width="0" style="20" hidden="1" customWidth="1"/>
    <col min="517" max="517" width="14.375" style="20" customWidth="1"/>
    <col min="518" max="518" width="19.875" style="20" customWidth="1"/>
    <col min="519" max="519" width="8.875" style="20"/>
    <col min="520" max="520" width="18.875" style="20" customWidth="1"/>
    <col min="521" max="521" width="15.375" style="20" customWidth="1"/>
    <col min="522" max="523" width="8.875" style="20"/>
    <col min="524" max="524" width="15.625" style="20" customWidth="1"/>
    <col min="525" max="759" width="8.875" style="20"/>
    <col min="760" max="760" width="5" style="20" customWidth="1"/>
    <col min="761" max="761" width="58.125" style="20" customWidth="1"/>
    <col min="762" max="762" width="10.375" style="20" customWidth="1"/>
    <col min="763" max="763" width="7.625" style="20" customWidth="1"/>
    <col min="764" max="764" width="0" style="20" hidden="1" customWidth="1"/>
    <col min="765" max="765" width="20.5" style="20" customWidth="1"/>
    <col min="766" max="766" width="0" style="20" hidden="1" customWidth="1"/>
    <col min="767" max="767" width="19.75" style="20" customWidth="1"/>
    <col min="768" max="768" width="0" style="20" hidden="1" customWidth="1"/>
    <col min="769" max="769" width="19.375" style="20" customWidth="1"/>
    <col min="770" max="772" width="0" style="20" hidden="1" customWidth="1"/>
    <col min="773" max="773" width="14.375" style="20" customWidth="1"/>
    <col min="774" max="774" width="19.875" style="20" customWidth="1"/>
    <col min="775" max="775" width="8.875" style="20"/>
    <col min="776" max="776" width="18.875" style="20" customWidth="1"/>
    <col min="777" max="777" width="15.375" style="20" customWidth="1"/>
    <col min="778" max="779" width="8.875" style="20"/>
    <col min="780" max="780" width="15.625" style="20" customWidth="1"/>
    <col min="781" max="1015" width="8.875" style="20"/>
    <col min="1016" max="1016" width="5" style="20" customWidth="1"/>
    <col min="1017" max="1017" width="58.125" style="20" customWidth="1"/>
    <col min="1018" max="1018" width="10.375" style="20" customWidth="1"/>
    <col min="1019" max="1019" width="7.625" style="20" customWidth="1"/>
    <col min="1020" max="1020" width="0" style="20" hidden="1" customWidth="1"/>
    <col min="1021" max="1021" width="20.5" style="20" customWidth="1"/>
    <col min="1022" max="1022" width="0" style="20" hidden="1" customWidth="1"/>
    <col min="1023" max="1023" width="19.75" style="20" customWidth="1"/>
    <col min="1024" max="1024" width="0" style="20" hidden="1" customWidth="1"/>
    <col min="1025" max="1025" width="19.375" style="20" customWidth="1"/>
    <col min="1026" max="1028" width="0" style="20" hidden="1" customWidth="1"/>
    <col min="1029" max="1029" width="14.375" style="20" customWidth="1"/>
    <col min="1030" max="1030" width="19.875" style="20" customWidth="1"/>
    <col min="1031" max="1031" width="8.875" style="20"/>
    <col min="1032" max="1032" width="18.875" style="20" customWidth="1"/>
    <col min="1033" max="1033" width="15.375" style="20" customWidth="1"/>
    <col min="1034" max="1035" width="8.875" style="20"/>
    <col min="1036" max="1036" width="15.625" style="20" customWidth="1"/>
    <col min="1037" max="1271" width="8.875" style="20"/>
    <col min="1272" max="1272" width="5" style="20" customWidth="1"/>
    <col min="1273" max="1273" width="58.125" style="20" customWidth="1"/>
    <col min="1274" max="1274" width="10.375" style="20" customWidth="1"/>
    <col min="1275" max="1275" width="7.625" style="20" customWidth="1"/>
    <col min="1276" max="1276" width="0" style="20" hidden="1" customWidth="1"/>
    <col min="1277" max="1277" width="20.5" style="20" customWidth="1"/>
    <col min="1278" max="1278" width="0" style="20" hidden="1" customWidth="1"/>
    <col min="1279" max="1279" width="19.75" style="20" customWidth="1"/>
    <col min="1280" max="1280" width="0" style="20" hidden="1" customWidth="1"/>
    <col min="1281" max="1281" width="19.375" style="20" customWidth="1"/>
    <col min="1282" max="1284" width="0" style="20" hidden="1" customWidth="1"/>
    <col min="1285" max="1285" width="14.375" style="20" customWidth="1"/>
    <col min="1286" max="1286" width="19.875" style="20" customWidth="1"/>
    <col min="1287" max="1287" width="8.875" style="20"/>
    <col min="1288" max="1288" width="18.875" style="20" customWidth="1"/>
    <col min="1289" max="1289" width="15.375" style="20" customWidth="1"/>
    <col min="1290" max="1291" width="8.875" style="20"/>
    <col min="1292" max="1292" width="15.625" style="20" customWidth="1"/>
    <col min="1293" max="1527" width="8.875" style="20"/>
    <col min="1528" max="1528" width="5" style="20" customWidth="1"/>
    <col min="1529" max="1529" width="58.125" style="20" customWidth="1"/>
    <col min="1530" max="1530" width="10.375" style="20" customWidth="1"/>
    <col min="1531" max="1531" width="7.625" style="20" customWidth="1"/>
    <col min="1532" max="1532" width="0" style="20" hidden="1" customWidth="1"/>
    <col min="1533" max="1533" width="20.5" style="20" customWidth="1"/>
    <col min="1534" max="1534" width="0" style="20" hidden="1" customWidth="1"/>
    <col min="1535" max="1535" width="19.75" style="20" customWidth="1"/>
    <col min="1536" max="1536" width="0" style="20" hidden="1" customWidth="1"/>
    <col min="1537" max="1537" width="19.375" style="20" customWidth="1"/>
    <col min="1538" max="1540" width="0" style="20" hidden="1" customWidth="1"/>
    <col min="1541" max="1541" width="14.375" style="20" customWidth="1"/>
    <col min="1542" max="1542" width="19.875" style="20" customWidth="1"/>
    <col min="1543" max="1543" width="8.875" style="20"/>
    <col min="1544" max="1544" width="18.875" style="20" customWidth="1"/>
    <col min="1545" max="1545" width="15.375" style="20" customWidth="1"/>
    <col min="1546" max="1547" width="8.875" style="20"/>
    <col min="1548" max="1548" width="15.625" style="20" customWidth="1"/>
    <col min="1549" max="1783" width="8.875" style="20"/>
    <col min="1784" max="1784" width="5" style="20" customWidth="1"/>
    <col min="1785" max="1785" width="58.125" style="20" customWidth="1"/>
    <col min="1786" max="1786" width="10.375" style="20" customWidth="1"/>
    <col min="1787" max="1787" width="7.625" style="20" customWidth="1"/>
    <col min="1788" max="1788" width="0" style="20" hidden="1" customWidth="1"/>
    <col min="1789" max="1789" width="20.5" style="20" customWidth="1"/>
    <col min="1790" max="1790" width="0" style="20" hidden="1" customWidth="1"/>
    <col min="1791" max="1791" width="19.75" style="20" customWidth="1"/>
    <col min="1792" max="1792" width="0" style="20" hidden="1" customWidth="1"/>
    <col min="1793" max="1793" width="19.375" style="20" customWidth="1"/>
    <col min="1794" max="1796" width="0" style="20" hidden="1" customWidth="1"/>
    <col min="1797" max="1797" width="14.375" style="20" customWidth="1"/>
    <col min="1798" max="1798" width="19.875" style="20" customWidth="1"/>
    <col min="1799" max="1799" width="8.875" style="20"/>
    <col min="1800" max="1800" width="18.875" style="20" customWidth="1"/>
    <col min="1801" max="1801" width="15.375" style="20" customWidth="1"/>
    <col min="1802" max="1803" width="8.875" style="20"/>
    <col min="1804" max="1804" width="15.625" style="20" customWidth="1"/>
    <col min="1805" max="2039" width="8.875" style="20"/>
    <col min="2040" max="2040" width="5" style="20" customWidth="1"/>
    <col min="2041" max="2041" width="58.125" style="20" customWidth="1"/>
    <col min="2042" max="2042" width="10.375" style="20" customWidth="1"/>
    <col min="2043" max="2043" width="7.625" style="20" customWidth="1"/>
    <col min="2044" max="2044" width="0" style="20" hidden="1" customWidth="1"/>
    <col min="2045" max="2045" width="20.5" style="20" customWidth="1"/>
    <col min="2046" max="2046" width="0" style="20" hidden="1" customWidth="1"/>
    <col min="2047" max="2047" width="19.75" style="20" customWidth="1"/>
    <col min="2048" max="2048" width="0" style="20" hidden="1" customWidth="1"/>
    <col min="2049" max="2049" width="19.375" style="20" customWidth="1"/>
    <col min="2050" max="2052" width="0" style="20" hidden="1" customWidth="1"/>
    <col min="2053" max="2053" width="14.375" style="20" customWidth="1"/>
    <col min="2054" max="2054" width="19.875" style="20" customWidth="1"/>
    <col min="2055" max="2055" width="8.875" style="20"/>
    <col min="2056" max="2056" width="18.875" style="20" customWidth="1"/>
    <col min="2057" max="2057" width="15.375" style="20" customWidth="1"/>
    <col min="2058" max="2059" width="8.875" style="20"/>
    <col min="2060" max="2060" width="15.625" style="20" customWidth="1"/>
    <col min="2061" max="2295" width="8.875" style="20"/>
    <col min="2296" max="2296" width="5" style="20" customWidth="1"/>
    <col min="2297" max="2297" width="58.125" style="20" customWidth="1"/>
    <col min="2298" max="2298" width="10.375" style="20" customWidth="1"/>
    <col min="2299" max="2299" width="7.625" style="20" customWidth="1"/>
    <col min="2300" max="2300" width="0" style="20" hidden="1" customWidth="1"/>
    <col min="2301" max="2301" width="20.5" style="20" customWidth="1"/>
    <col min="2302" max="2302" width="0" style="20" hidden="1" customWidth="1"/>
    <col min="2303" max="2303" width="19.75" style="20" customWidth="1"/>
    <col min="2304" max="2304" width="0" style="20" hidden="1" customWidth="1"/>
    <col min="2305" max="2305" width="19.375" style="20" customWidth="1"/>
    <col min="2306" max="2308" width="0" style="20" hidden="1" customWidth="1"/>
    <col min="2309" max="2309" width="14.375" style="20" customWidth="1"/>
    <col min="2310" max="2310" width="19.875" style="20" customWidth="1"/>
    <col min="2311" max="2311" width="8.875" style="20"/>
    <col min="2312" max="2312" width="18.875" style="20" customWidth="1"/>
    <col min="2313" max="2313" width="15.375" style="20" customWidth="1"/>
    <col min="2314" max="2315" width="8.875" style="20"/>
    <col min="2316" max="2316" width="15.625" style="20" customWidth="1"/>
    <col min="2317" max="2551" width="8.875" style="20"/>
    <col min="2552" max="2552" width="5" style="20" customWidth="1"/>
    <col min="2553" max="2553" width="58.125" style="20" customWidth="1"/>
    <col min="2554" max="2554" width="10.375" style="20" customWidth="1"/>
    <col min="2555" max="2555" width="7.625" style="20" customWidth="1"/>
    <col min="2556" max="2556" width="0" style="20" hidden="1" customWidth="1"/>
    <col min="2557" max="2557" width="20.5" style="20" customWidth="1"/>
    <col min="2558" max="2558" width="0" style="20" hidden="1" customWidth="1"/>
    <col min="2559" max="2559" width="19.75" style="20" customWidth="1"/>
    <col min="2560" max="2560" width="0" style="20" hidden="1" customWidth="1"/>
    <col min="2561" max="2561" width="19.375" style="20" customWidth="1"/>
    <col min="2562" max="2564" width="0" style="20" hidden="1" customWidth="1"/>
    <col min="2565" max="2565" width="14.375" style="20" customWidth="1"/>
    <col min="2566" max="2566" width="19.875" style="20" customWidth="1"/>
    <col min="2567" max="2567" width="8.875" style="20"/>
    <col min="2568" max="2568" width="18.875" style="20" customWidth="1"/>
    <col min="2569" max="2569" width="15.375" style="20" customWidth="1"/>
    <col min="2570" max="2571" width="8.875" style="20"/>
    <col min="2572" max="2572" width="15.625" style="20" customWidth="1"/>
    <col min="2573" max="2807" width="8.875" style="20"/>
    <col min="2808" max="2808" width="5" style="20" customWidth="1"/>
    <col min="2809" max="2809" width="58.125" style="20" customWidth="1"/>
    <col min="2810" max="2810" width="10.375" style="20" customWidth="1"/>
    <col min="2811" max="2811" width="7.625" style="20" customWidth="1"/>
    <col min="2812" max="2812" width="0" style="20" hidden="1" customWidth="1"/>
    <col min="2813" max="2813" width="20.5" style="20" customWidth="1"/>
    <col min="2814" max="2814" width="0" style="20" hidden="1" customWidth="1"/>
    <col min="2815" max="2815" width="19.75" style="20" customWidth="1"/>
    <col min="2816" max="2816" width="0" style="20" hidden="1" customWidth="1"/>
    <col min="2817" max="2817" width="19.375" style="20" customWidth="1"/>
    <col min="2818" max="2820" width="0" style="20" hidden="1" customWidth="1"/>
    <col min="2821" max="2821" width="14.375" style="20" customWidth="1"/>
    <col min="2822" max="2822" width="19.875" style="20" customWidth="1"/>
    <col min="2823" max="2823" width="8.875" style="20"/>
    <col min="2824" max="2824" width="18.875" style="20" customWidth="1"/>
    <col min="2825" max="2825" width="15.375" style="20" customWidth="1"/>
    <col min="2826" max="2827" width="8.875" style="20"/>
    <col min="2828" max="2828" width="15.625" style="20" customWidth="1"/>
    <col min="2829" max="3063" width="8.875" style="20"/>
    <col min="3064" max="3064" width="5" style="20" customWidth="1"/>
    <col min="3065" max="3065" width="58.125" style="20" customWidth="1"/>
    <col min="3066" max="3066" width="10.375" style="20" customWidth="1"/>
    <col min="3067" max="3067" width="7.625" style="20" customWidth="1"/>
    <col min="3068" max="3068" width="0" style="20" hidden="1" customWidth="1"/>
    <col min="3069" max="3069" width="20.5" style="20" customWidth="1"/>
    <col min="3070" max="3070" width="0" style="20" hidden="1" customWidth="1"/>
    <col min="3071" max="3071" width="19.75" style="20" customWidth="1"/>
    <col min="3072" max="3072" width="0" style="20" hidden="1" customWidth="1"/>
    <col min="3073" max="3073" width="19.375" style="20" customWidth="1"/>
    <col min="3074" max="3076" width="0" style="20" hidden="1" customWidth="1"/>
    <col min="3077" max="3077" width="14.375" style="20" customWidth="1"/>
    <col min="3078" max="3078" width="19.875" style="20" customWidth="1"/>
    <col min="3079" max="3079" width="8.875" style="20"/>
    <col min="3080" max="3080" width="18.875" style="20" customWidth="1"/>
    <col min="3081" max="3081" width="15.375" style="20" customWidth="1"/>
    <col min="3082" max="3083" width="8.875" style="20"/>
    <col min="3084" max="3084" width="15.625" style="20" customWidth="1"/>
    <col min="3085" max="3319" width="8.875" style="20"/>
    <col min="3320" max="3320" width="5" style="20" customWidth="1"/>
    <col min="3321" max="3321" width="58.125" style="20" customWidth="1"/>
    <col min="3322" max="3322" width="10.375" style="20" customWidth="1"/>
    <col min="3323" max="3323" width="7.625" style="20" customWidth="1"/>
    <col min="3324" max="3324" width="0" style="20" hidden="1" customWidth="1"/>
    <col min="3325" max="3325" width="20.5" style="20" customWidth="1"/>
    <col min="3326" max="3326" width="0" style="20" hidden="1" customWidth="1"/>
    <col min="3327" max="3327" width="19.75" style="20" customWidth="1"/>
    <col min="3328" max="3328" width="0" style="20" hidden="1" customWidth="1"/>
    <col min="3329" max="3329" width="19.375" style="20" customWidth="1"/>
    <col min="3330" max="3332" width="0" style="20" hidden="1" customWidth="1"/>
    <col min="3333" max="3333" width="14.375" style="20" customWidth="1"/>
    <col min="3334" max="3334" width="19.875" style="20" customWidth="1"/>
    <col min="3335" max="3335" width="8.875" style="20"/>
    <col min="3336" max="3336" width="18.875" style="20" customWidth="1"/>
    <col min="3337" max="3337" width="15.375" style="20" customWidth="1"/>
    <col min="3338" max="3339" width="8.875" style="20"/>
    <col min="3340" max="3340" width="15.625" style="20" customWidth="1"/>
    <col min="3341" max="3575" width="8.875" style="20"/>
    <col min="3576" max="3576" width="5" style="20" customWidth="1"/>
    <col min="3577" max="3577" width="58.125" style="20" customWidth="1"/>
    <col min="3578" max="3578" width="10.375" style="20" customWidth="1"/>
    <col min="3579" max="3579" width="7.625" style="20" customWidth="1"/>
    <col min="3580" max="3580" width="0" style="20" hidden="1" customWidth="1"/>
    <col min="3581" max="3581" width="20.5" style="20" customWidth="1"/>
    <col min="3582" max="3582" width="0" style="20" hidden="1" customWidth="1"/>
    <col min="3583" max="3583" width="19.75" style="20" customWidth="1"/>
    <col min="3584" max="3584" width="0" style="20" hidden="1" customWidth="1"/>
    <col min="3585" max="3585" width="19.375" style="20" customWidth="1"/>
    <col min="3586" max="3588" width="0" style="20" hidden="1" customWidth="1"/>
    <col min="3589" max="3589" width="14.375" style="20" customWidth="1"/>
    <col min="3590" max="3590" width="19.875" style="20" customWidth="1"/>
    <col min="3591" max="3591" width="8.875" style="20"/>
    <col min="3592" max="3592" width="18.875" style="20" customWidth="1"/>
    <col min="3593" max="3593" width="15.375" style="20" customWidth="1"/>
    <col min="3594" max="3595" width="8.875" style="20"/>
    <col min="3596" max="3596" width="15.625" style="20" customWidth="1"/>
    <col min="3597" max="3831" width="8.875" style="20"/>
    <col min="3832" max="3832" width="5" style="20" customWidth="1"/>
    <col min="3833" max="3833" width="58.125" style="20" customWidth="1"/>
    <col min="3834" max="3834" width="10.375" style="20" customWidth="1"/>
    <col min="3835" max="3835" width="7.625" style="20" customWidth="1"/>
    <col min="3836" max="3836" width="0" style="20" hidden="1" customWidth="1"/>
    <col min="3837" max="3837" width="20.5" style="20" customWidth="1"/>
    <col min="3838" max="3838" width="0" style="20" hidden="1" customWidth="1"/>
    <col min="3839" max="3839" width="19.75" style="20" customWidth="1"/>
    <col min="3840" max="3840" width="0" style="20" hidden="1" customWidth="1"/>
    <col min="3841" max="3841" width="19.375" style="20" customWidth="1"/>
    <col min="3842" max="3844" width="0" style="20" hidden="1" customWidth="1"/>
    <col min="3845" max="3845" width="14.375" style="20" customWidth="1"/>
    <col min="3846" max="3846" width="19.875" style="20" customWidth="1"/>
    <col min="3847" max="3847" width="8.875" style="20"/>
    <col min="3848" max="3848" width="18.875" style="20" customWidth="1"/>
    <col min="3849" max="3849" width="15.375" style="20" customWidth="1"/>
    <col min="3850" max="3851" width="8.875" style="20"/>
    <col min="3852" max="3852" width="15.625" style="20" customWidth="1"/>
    <col min="3853" max="4087" width="8.875" style="20"/>
    <col min="4088" max="4088" width="5" style="20" customWidth="1"/>
    <col min="4089" max="4089" width="58.125" style="20" customWidth="1"/>
    <col min="4090" max="4090" width="10.375" style="20" customWidth="1"/>
    <col min="4091" max="4091" width="7.625" style="20" customWidth="1"/>
    <col min="4092" max="4092" width="0" style="20" hidden="1" customWidth="1"/>
    <col min="4093" max="4093" width="20.5" style="20" customWidth="1"/>
    <col min="4094" max="4094" width="0" style="20" hidden="1" customWidth="1"/>
    <col min="4095" max="4095" width="19.75" style="20" customWidth="1"/>
    <col min="4096" max="4096" width="0" style="20" hidden="1" customWidth="1"/>
    <col min="4097" max="4097" width="19.375" style="20" customWidth="1"/>
    <col min="4098" max="4100" width="0" style="20" hidden="1" customWidth="1"/>
    <col min="4101" max="4101" width="14.375" style="20" customWidth="1"/>
    <col min="4102" max="4102" width="19.875" style="20" customWidth="1"/>
    <col min="4103" max="4103" width="8.875" style="20"/>
    <col min="4104" max="4104" width="18.875" style="20" customWidth="1"/>
    <col min="4105" max="4105" width="15.375" style="20" customWidth="1"/>
    <col min="4106" max="4107" width="8.875" style="20"/>
    <col min="4108" max="4108" width="15.625" style="20" customWidth="1"/>
    <col min="4109" max="4343" width="8.875" style="20"/>
    <col min="4344" max="4344" width="5" style="20" customWidth="1"/>
    <col min="4345" max="4345" width="58.125" style="20" customWidth="1"/>
    <col min="4346" max="4346" width="10.375" style="20" customWidth="1"/>
    <col min="4347" max="4347" width="7.625" style="20" customWidth="1"/>
    <col min="4348" max="4348" width="0" style="20" hidden="1" customWidth="1"/>
    <col min="4349" max="4349" width="20.5" style="20" customWidth="1"/>
    <col min="4350" max="4350" width="0" style="20" hidden="1" customWidth="1"/>
    <col min="4351" max="4351" width="19.75" style="20" customWidth="1"/>
    <col min="4352" max="4352" width="0" style="20" hidden="1" customWidth="1"/>
    <col min="4353" max="4353" width="19.375" style="20" customWidth="1"/>
    <col min="4354" max="4356" width="0" style="20" hidden="1" customWidth="1"/>
    <col min="4357" max="4357" width="14.375" style="20" customWidth="1"/>
    <col min="4358" max="4358" width="19.875" style="20" customWidth="1"/>
    <col min="4359" max="4359" width="8.875" style="20"/>
    <col min="4360" max="4360" width="18.875" style="20" customWidth="1"/>
    <col min="4361" max="4361" width="15.375" style="20" customWidth="1"/>
    <col min="4362" max="4363" width="8.875" style="20"/>
    <col min="4364" max="4364" width="15.625" style="20" customWidth="1"/>
    <col min="4365" max="4599" width="8.875" style="20"/>
    <col min="4600" max="4600" width="5" style="20" customWidth="1"/>
    <col min="4601" max="4601" width="58.125" style="20" customWidth="1"/>
    <col min="4602" max="4602" width="10.375" style="20" customWidth="1"/>
    <col min="4603" max="4603" width="7.625" style="20" customWidth="1"/>
    <col min="4604" max="4604" width="0" style="20" hidden="1" customWidth="1"/>
    <col min="4605" max="4605" width="20.5" style="20" customWidth="1"/>
    <col min="4606" max="4606" width="0" style="20" hidden="1" customWidth="1"/>
    <col min="4607" max="4607" width="19.75" style="20" customWidth="1"/>
    <col min="4608" max="4608" width="0" style="20" hidden="1" customWidth="1"/>
    <col min="4609" max="4609" width="19.375" style="20" customWidth="1"/>
    <col min="4610" max="4612" width="0" style="20" hidden="1" customWidth="1"/>
    <col min="4613" max="4613" width="14.375" style="20" customWidth="1"/>
    <col min="4614" max="4614" width="19.875" style="20" customWidth="1"/>
    <col min="4615" max="4615" width="8.875" style="20"/>
    <col min="4616" max="4616" width="18.875" style="20" customWidth="1"/>
    <col min="4617" max="4617" width="15.375" style="20" customWidth="1"/>
    <col min="4618" max="4619" width="8.875" style="20"/>
    <col min="4620" max="4620" width="15.625" style="20" customWidth="1"/>
    <col min="4621" max="4855" width="8.875" style="20"/>
    <col min="4856" max="4856" width="5" style="20" customWidth="1"/>
    <col min="4857" max="4857" width="58.125" style="20" customWidth="1"/>
    <col min="4858" max="4858" width="10.375" style="20" customWidth="1"/>
    <col min="4859" max="4859" width="7.625" style="20" customWidth="1"/>
    <col min="4860" max="4860" width="0" style="20" hidden="1" customWidth="1"/>
    <col min="4861" max="4861" width="20.5" style="20" customWidth="1"/>
    <col min="4862" max="4862" width="0" style="20" hidden="1" customWidth="1"/>
    <col min="4863" max="4863" width="19.75" style="20" customWidth="1"/>
    <col min="4864" max="4864" width="0" style="20" hidden="1" customWidth="1"/>
    <col min="4865" max="4865" width="19.375" style="20" customWidth="1"/>
    <col min="4866" max="4868" width="0" style="20" hidden="1" customWidth="1"/>
    <col min="4869" max="4869" width="14.375" style="20" customWidth="1"/>
    <col min="4870" max="4870" width="19.875" style="20" customWidth="1"/>
    <col min="4871" max="4871" width="8.875" style="20"/>
    <col min="4872" max="4872" width="18.875" style="20" customWidth="1"/>
    <col min="4873" max="4873" width="15.375" style="20" customWidth="1"/>
    <col min="4874" max="4875" width="8.875" style="20"/>
    <col min="4876" max="4876" width="15.625" style="20" customWidth="1"/>
    <col min="4877" max="5111" width="8.875" style="20"/>
    <col min="5112" max="5112" width="5" style="20" customWidth="1"/>
    <col min="5113" max="5113" width="58.125" style="20" customWidth="1"/>
    <col min="5114" max="5114" width="10.375" style="20" customWidth="1"/>
    <col min="5115" max="5115" width="7.625" style="20" customWidth="1"/>
    <col min="5116" max="5116" width="0" style="20" hidden="1" customWidth="1"/>
    <col min="5117" max="5117" width="20.5" style="20" customWidth="1"/>
    <col min="5118" max="5118" width="0" style="20" hidden="1" customWidth="1"/>
    <col min="5119" max="5119" width="19.75" style="20" customWidth="1"/>
    <col min="5120" max="5120" width="0" style="20" hidden="1" customWidth="1"/>
    <col min="5121" max="5121" width="19.375" style="20" customWidth="1"/>
    <col min="5122" max="5124" width="0" style="20" hidden="1" customWidth="1"/>
    <col min="5125" max="5125" width="14.375" style="20" customWidth="1"/>
    <col min="5126" max="5126" width="19.875" style="20" customWidth="1"/>
    <col min="5127" max="5127" width="8.875" style="20"/>
    <col min="5128" max="5128" width="18.875" style="20" customWidth="1"/>
    <col min="5129" max="5129" width="15.375" style="20" customWidth="1"/>
    <col min="5130" max="5131" width="8.875" style="20"/>
    <col min="5132" max="5132" width="15.625" style="20" customWidth="1"/>
    <col min="5133" max="5367" width="8.875" style="20"/>
    <col min="5368" max="5368" width="5" style="20" customWidth="1"/>
    <col min="5369" max="5369" width="58.125" style="20" customWidth="1"/>
    <col min="5370" max="5370" width="10.375" style="20" customWidth="1"/>
    <col min="5371" max="5371" width="7.625" style="20" customWidth="1"/>
    <col min="5372" max="5372" width="0" style="20" hidden="1" customWidth="1"/>
    <col min="5373" max="5373" width="20.5" style="20" customWidth="1"/>
    <col min="5374" max="5374" width="0" style="20" hidden="1" customWidth="1"/>
    <col min="5375" max="5375" width="19.75" style="20" customWidth="1"/>
    <col min="5376" max="5376" width="0" style="20" hidden="1" customWidth="1"/>
    <col min="5377" max="5377" width="19.375" style="20" customWidth="1"/>
    <col min="5378" max="5380" width="0" style="20" hidden="1" customWidth="1"/>
    <col min="5381" max="5381" width="14.375" style="20" customWidth="1"/>
    <col min="5382" max="5382" width="19.875" style="20" customWidth="1"/>
    <col min="5383" max="5383" width="8.875" style="20"/>
    <col min="5384" max="5384" width="18.875" style="20" customWidth="1"/>
    <col min="5385" max="5385" width="15.375" style="20" customWidth="1"/>
    <col min="5386" max="5387" width="8.875" style="20"/>
    <col min="5388" max="5388" width="15.625" style="20" customWidth="1"/>
    <col min="5389" max="5623" width="8.875" style="20"/>
    <col min="5624" max="5624" width="5" style="20" customWidth="1"/>
    <col min="5625" max="5625" width="58.125" style="20" customWidth="1"/>
    <col min="5626" max="5626" width="10.375" style="20" customWidth="1"/>
    <col min="5627" max="5627" width="7.625" style="20" customWidth="1"/>
    <col min="5628" max="5628" width="0" style="20" hidden="1" customWidth="1"/>
    <col min="5629" max="5629" width="20.5" style="20" customWidth="1"/>
    <col min="5630" max="5630" width="0" style="20" hidden="1" customWidth="1"/>
    <col min="5631" max="5631" width="19.75" style="20" customWidth="1"/>
    <col min="5632" max="5632" width="0" style="20" hidden="1" customWidth="1"/>
    <col min="5633" max="5633" width="19.375" style="20" customWidth="1"/>
    <col min="5634" max="5636" width="0" style="20" hidden="1" customWidth="1"/>
    <col min="5637" max="5637" width="14.375" style="20" customWidth="1"/>
    <col min="5638" max="5638" width="19.875" style="20" customWidth="1"/>
    <col min="5639" max="5639" width="8.875" style="20"/>
    <col min="5640" max="5640" width="18.875" style="20" customWidth="1"/>
    <col min="5641" max="5641" width="15.375" style="20" customWidth="1"/>
    <col min="5642" max="5643" width="8.875" style="20"/>
    <col min="5644" max="5644" width="15.625" style="20" customWidth="1"/>
    <col min="5645" max="5879" width="8.875" style="20"/>
    <col min="5880" max="5880" width="5" style="20" customWidth="1"/>
    <col min="5881" max="5881" width="58.125" style="20" customWidth="1"/>
    <col min="5882" max="5882" width="10.375" style="20" customWidth="1"/>
    <col min="5883" max="5883" width="7.625" style="20" customWidth="1"/>
    <col min="5884" max="5884" width="0" style="20" hidden="1" customWidth="1"/>
    <col min="5885" max="5885" width="20.5" style="20" customWidth="1"/>
    <col min="5886" max="5886" width="0" style="20" hidden="1" customWidth="1"/>
    <col min="5887" max="5887" width="19.75" style="20" customWidth="1"/>
    <col min="5888" max="5888" width="0" style="20" hidden="1" customWidth="1"/>
    <col min="5889" max="5889" width="19.375" style="20" customWidth="1"/>
    <col min="5890" max="5892" width="0" style="20" hidden="1" customWidth="1"/>
    <col min="5893" max="5893" width="14.375" style="20" customWidth="1"/>
    <col min="5894" max="5894" width="19.875" style="20" customWidth="1"/>
    <col min="5895" max="5895" width="8.875" style="20"/>
    <col min="5896" max="5896" width="18.875" style="20" customWidth="1"/>
    <col min="5897" max="5897" width="15.375" style="20" customWidth="1"/>
    <col min="5898" max="5899" width="8.875" style="20"/>
    <col min="5900" max="5900" width="15.625" style="20" customWidth="1"/>
    <col min="5901" max="6135" width="8.875" style="20"/>
    <col min="6136" max="6136" width="5" style="20" customWidth="1"/>
    <col min="6137" max="6137" width="58.125" style="20" customWidth="1"/>
    <col min="6138" max="6138" width="10.375" style="20" customWidth="1"/>
    <col min="6139" max="6139" width="7.625" style="20" customWidth="1"/>
    <col min="6140" max="6140" width="0" style="20" hidden="1" customWidth="1"/>
    <col min="6141" max="6141" width="20.5" style="20" customWidth="1"/>
    <col min="6142" max="6142" width="0" style="20" hidden="1" customWidth="1"/>
    <col min="6143" max="6143" width="19.75" style="20" customWidth="1"/>
    <col min="6144" max="6144" width="0" style="20" hidden="1" customWidth="1"/>
    <col min="6145" max="6145" width="19.375" style="20" customWidth="1"/>
    <col min="6146" max="6148" width="0" style="20" hidden="1" customWidth="1"/>
    <col min="6149" max="6149" width="14.375" style="20" customWidth="1"/>
    <col min="6150" max="6150" width="19.875" style="20" customWidth="1"/>
    <col min="6151" max="6151" width="8.875" style="20"/>
    <col min="6152" max="6152" width="18.875" style="20" customWidth="1"/>
    <col min="6153" max="6153" width="15.375" style="20" customWidth="1"/>
    <col min="6154" max="6155" width="8.875" style="20"/>
    <col min="6156" max="6156" width="15.625" style="20" customWidth="1"/>
    <col min="6157" max="6391" width="8.875" style="20"/>
    <col min="6392" max="6392" width="5" style="20" customWidth="1"/>
    <col min="6393" max="6393" width="58.125" style="20" customWidth="1"/>
    <col min="6394" max="6394" width="10.375" style="20" customWidth="1"/>
    <col min="6395" max="6395" width="7.625" style="20" customWidth="1"/>
    <col min="6396" max="6396" width="0" style="20" hidden="1" customWidth="1"/>
    <col min="6397" max="6397" width="20.5" style="20" customWidth="1"/>
    <col min="6398" max="6398" width="0" style="20" hidden="1" customWidth="1"/>
    <col min="6399" max="6399" width="19.75" style="20" customWidth="1"/>
    <col min="6400" max="6400" width="0" style="20" hidden="1" customWidth="1"/>
    <col min="6401" max="6401" width="19.375" style="20" customWidth="1"/>
    <col min="6402" max="6404" width="0" style="20" hidden="1" customWidth="1"/>
    <col min="6405" max="6405" width="14.375" style="20" customWidth="1"/>
    <col min="6406" max="6406" width="19.875" style="20" customWidth="1"/>
    <col min="6407" max="6407" width="8.875" style="20"/>
    <col min="6408" max="6408" width="18.875" style="20" customWidth="1"/>
    <col min="6409" max="6409" width="15.375" style="20" customWidth="1"/>
    <col min="6410" max="6411" width="8.875" style="20"/>
    <col min="6412" max="6412" width="15.625" style="20" customWidth="1"/>
    <col min="6413" max="6647" width="8.875" style="20"/>
    <col min="6648" max="6648" width="5" style="20" customWidth="1"/>
    <col min="6649" max="6649" width="58.125" style="20" customWidth="1"/>
    <col min="6650" max="6650" width="10.375" style="20" customWidth="1"/>
    <col min="6651" max="6651" width="7.625" style="20" customWidth="1"/>
    <col min="6652" max="6652" width="0" style="20" hidden="1" customWidth="1"/>
    <col min="6653" max="6653" width="20.5" style="20" customWidth="1"/>
    <col min="6654" max="6654" width="0" style="20" hidden="1" customWidth="1"/>
    <col min="6655" max="6655" width="19.75" style="20" customWidth="1"/>
    <col min="6656" max="6656" width="0" style="20" hidden="1" customWidth="1"/>
    <col min="6657" max="6657" width="19.375" style="20" customWidth="1"/>
    <col min="6658" max="6660" width="0" style="20" hidden="1" customWidth="1"/>
    <col min="6661" max="6661" width="14.375" style="20" customWidth="1"/>
    <col min="6662" max="6662" width="19.875" style="20" customWidth="1"/>
    <col min="6663" max="6663" width="8.875" style="20"/>
    <col min="6664" max="6664" width="18.875" style="20" customWidth="1"/>
    <col min="6665" max="6665" width="15.375" style="20" customWidth="1"/>
    <col min="6666" max="6667" width="8.875" style="20"/>
    <col min="6668" max="6668" width="15.625" style="20" customWidth="1"/>
    <col min="6669" max="6903" width="8.875" style="20"/>
    <col min="6904" max="6904" width="5" style="20" customWidth="1"/>
    <col min="6905" max="6905" width="58.125" style="20" customWidth="1"/>
    <col min="6906" max="6906" width="10.375" style="20" customWidth="1"/>
    <col min="6907" max="6907" width="7.625" style="20" customWidth="1"/>
    <col min="6908" max="6908" width="0" style="20" hidden="1" customWidth="1"/>
    <col min="6909" max="6909" width="20.5" style="20" customWidth="1"/>
    <col min="6910" max="6910" width="0" style="20" hidden="1" customWidth="1"/>
    <col min="6911" max="6911" width="19.75" style="20" customWidth="1"/>
    <col min="6912" max="6912" width="0" style="20" hidden="1" customWidth="1"/>
    <col min="6913" max="6913" width="19.375" style="20" customWidth="1"/>
    <col min="6914" max="6916" width="0" style="20" hidden="1" customWidth="1"/>
    <col min="6917" max="6917" width="14.375" style="20" customWidth="1"/>
    <col min="6918" max="6918" width="19.875" style="20" customWidth="1"/>
    <col min="6919" max="6919" width="8.875" style="20"/>
    <col min="6920" max="6920" width="18.875" style="20" customWidth="1"/>
    <col min="6921" max="6921" width="15.375" style="20" customWidth="1"/>
    <col min="6922" max="6923" width="8.875" style="20"/>
    <col min="6924" max="6924" width="15.625" style="20" customWidth="1"/>
    <col min="6925" max="7159" width="8.875" style="20"/>
    <col min="7160" max="7160" width="5" style="20" customWidth="1"/>
    <col min="7161" max="7161" width="58.125" style="20" customWidth="1"/>
    <col min="7162" max="7162" width="10.375" style="20" customWidth="1"/>
    <col min="7163" max="7163" width="7.625" style="20" customWidth="1"/>
    <col min="7164" max="7164" width="0" style="20" hidden="1" customWidth="1"/>
    <col min="7165" max="7165" width="20.5" style="20" customWidth="1"/>
    <col min="7166" max="7166" width="0" style="20" hidden="1" customWidth="1"/>
    <col min="7167" max="7167" width="19.75" style="20" customWidth="1"/>
    <col min="7168" max="7168" width="0" style="20" hidden="1" customWidth="1"/>
    <col min="7169" max="7169" width="19.375" style="20" customWidth="1"/>
    <col min="7170" max="7172" width="0" style="20" hidden="1" customWidth="1"/>
    <col min="7173" max="7173" width="14.375" style="20" customWidth="1"/>
    <col min="7174" max="7174" width="19.875" style="20" customWidth="1"/>
    <col min="7175" max="7175" width="8.875" style="20"/>
    <col min="7176" max="7176" width="18.875" style="20" customWidth="1"/>
    <col min="7177" max="7177" width="15.375" style="20" customWidth="1"/>
    <col min="7178" max="7179" width="8.875" style="20"/>
    <col min="7180" max="7180" width="15.625" style="20" customWidth="1"/>
    <col min="7181" max="7415" width="8.875" style="20"/>
    <col min="7416" max="7416" width="5" style="20" customWidth="1"/>
    <col min="7417" max="7417" width="58.125" style="20" customWidth="1"/>
    <col min="7418" max="7418" width="10.375" style="20" customWidth="1"/>
    <col min="7419" max="7419" width="7.625" style="20" customWidth="1"/>
    <col min="7420" max="7420" width="0" style="20" hidden="1" customWidth="1"/>
    <col min="7421" max="7421" width="20.5" style="20" customWidth="1"/>
    <col min="7422" max="7422" width="0" style="20" hidden="1" customWidth="1"/>
    <col min="7423" max="7423" width="19.75" style="20" customWidth="1"/>
    <col min="7424" max="7424" width="0" style="20" hidden="1" customWidth="1"/>
    <col min="7425" max="7425" width="19.375" style="20" customWidth="1"/>
    <col min="7426" max="7428" width="0" style="20" hidden="1" customWidth="1"/>
    <col min="7429" max="7429" width="14.375" style="20" customWidth="1"/>
    <col min="7430" max="7430" width="19.875" style="20" customWidth="1"/>
    <col min="7431" max="7431" width="8.875" style="20"/>
    <col min="7432" max="7432" width="18.875" style="20" customWidth="1"/>
    <col min="7433" max="7433" width="15.375" style="20" customWidth="1"/>
    <col min="7434" max="7435" width="8.875" style="20"/>
    <col min="7436" max="7436" width="15.625" style="20" customWidth="1"/>
    <col min="7437" max="7671" width="8.875" style="20"/>
    <col min="7672" max="7672" width="5" style="20" customWidth="1"/>
    <col min="7673" max="7673" width="58.125" style="20" customWidth="1"/>
    <col min="7674" max="7674" width="10.375" style="20" customWidth="1"/>
    <col min="7675" max="7675" width="7.625" style="20" customWidth="1"/>
    <col min="7676" max="7676" width="0" style="20" hidden="1" customWidth="1"/>
    <col min="7677" max="7677" width="20.5" style="20" customWidth="1"/>
    <col min="7678" max="7678" width="0" style="20" hidden="1" customWidth="1"/>
    <col min="7679" max="7679" width="19.75" style="20" customWidth="1"/>
    <col min="7680" max="7680" width="0" style="20" hidden="1" customWidth="1"/>
    <col min="7681" max="7681" width="19.375" style="20" customWidth="1"/>
    <col min="7682" max="7684" width="0" style="20" hidden="1" customWidth="1"/>
    <col min="7685" max="7685" width="14.375" style="20" customWidth="1"/>
    <col min="7686" max="7686" width="19.875" style="20" customWidth="1"/>
    <col min="7687" max="7687" width="8.875" style="20"/>
    <col min="7688" max="7688" width="18.875" style="20" customWidth="1"/>
    <col min="7689" max="7689" width="15.375" style="20" customWidth="1"/>
    <col min="7690" max="7691" width="8.875" style="20"/>
    <col min="7692" max="7692" width="15.625" style="20" customWidth="1"/>
    <col min="7693" max="7927" width="8.875" style="20"/>
    <col min="7928" max="7928" width="5" style="20" customWidth="1"/>
    <col min="7929" max="7929" width="58.125" style="20" customWidth="1"/>
    <col min="7930" max="7930" width="10.375" style="20" customWidth="1"/>
    <col min="7931" max="7931" width="7.625" style="20" customWidth="1"/>
    <col min="7932" max="7932" width="0" style="20" hidden="1" customWidth="1"/>
    <col min="7933" max="7933" width="20.5" style="20" customWidth="1"/>
    <col min="7934" max="7934" width="0" style="20" hidden="1" customWidth="1"/>
    <col min="7935" max="7935" width="19.75" style="20" customWidth="1"/>
    <col min="7936" max="7936" width="0" style="20" hidden="1" customWidth="1"/>
    <col min="7937" max="7937" width="19.375" style="20" customWidth="1"/>
    <col min="7938" max="7940" width="0" style="20" hidden="1" customWidth="1"/>
    <col min="7941" max="7941" width="14.375" style="20" customWidth="1"/>
    <col min="7942" max="7942" width="19.875" style="20" customWidth="1"/>
    <col min="7943" max="7943" width="8.875" style="20"/>
    <col min="7944" max="7944" width="18.875" style="20" customWidth="1"/>
    <col min="7945" max="7945" width="15.375" style="20" customWidth="1"/>
    <col min="7946" max="7947" width="8.875" style="20"/>
    <col min="7948" max="7948" width="15.625" style="20" customWidth="1"/>
    <col min="7949" max="8183" width="8.875" style="20"/>
    <col min="8184" max="8184" width="5" style="20" customWidth="1"/>
    <col min="8185" max="8185" width="58.125" style="20" customWidth="1"/>
    <col min="8186" max="8186" width="10.375" style="20" customWidth="1"/>
    <col min="8187" max="8187" width="7.625" style="20" customWidth="1"/>
    <col min="8188" max="8188" width="0" style="20" hidden="1" customWidth="1"/>
    <col min="8189" max="8189" width="20.5" style="20" customWidth="1"/>
    <col min="8190" max="8190" width="0" style="20" hidden="1" customWidth="1"/>
    <col min="8191" max="8191" width="19.75" style="20" customWidth="1"/>
    <col min="8192" max="8192" width="0" style="20" hidden="1" customWidth="1"/>
    <col min="8193" max="8193" width="19.375" style="20" customWidth="1"/>
    <col min="8194" max="8196" width="0" style="20" hidden="1" customWidth="1"/>
    <col min="8197" max="8197" width="14.375" style="20" customWidth="1"/>
    <col min="8198" max="8198" width="19.875" style="20" customWidth="1"/>
    <col min="8199" max="8199" width="8.875" style="20"/>
    <col min="8200" max="8200" width="18.875" style="20" customWidth="1"/>
    <col min="8201" max="8201" width="15.375" style="20" customWidth="1"/>
    <col min="8202" max="8203" width="8.875" style="20"/>
    <col min="8204" max="8204" width="15.625" style="20" customWidth="1"/>
    <col min="8205" max="8439" width="8.875" style="20"/>
    <col min="8440" max="8440" width="5" style="20" customWidth="1"/>
    <col min="8441" max="8441" width="58.125" style="20" customWidth="1"/>
    <col min="8442" max="8442" width="10.375" style="20" customWidth="1"/>
    <col min="8443" max="8443" width="7.625" style="20" customWidth="1"/>
    <col min="8444" max="8444" width="0" style="20" hidden="1" customWidth="1"/>
    <col min="8445" max="8445" width="20.5" style="20" customWidth="1"/>
    <col min="8446" max="8446" width="0" style="20" hidden="1" customWidth="1"/>
    <col min="8447" max="8447" width="19.75" style="20" customWidth="1"/>
    <col min="8448" max="8448" width="0" style="20" hidden="1" customWidth="1"/>
    <col min="8449" max="8449" width="19.375" style="20" customWidth="1"/>
    <col min="8450" max="8452" width="0" style="20" hidden="1" customWidth="1"/>
    <col min="8453" max="8453" width="14.375" style="20" customWidth="1"/>
    <col min="8454" max="8454" width="19.875" style="20" customWidth="1"/>
    <col min="8455" max="8455" width="8.875" style="20"/>
    <col min="8456" max="8456" width="18.875" style="20" customWidth="1"/>
    <col min="8457" max="8457" width="15.375" style="20" customWidth="1"/>
    <col min="8458" max="8459" width="8.875" style="20"/>
    <col min="8460" max="8460" width="15.625" style="20" customWidth="1"/>
    <col min="8461" max="8695" width="8.875" style="20"/>
    <col min="8696" max="8696" width="5" style="20" customWidth="1"/>
    <col min="8697" max="8697" width="58.125" style="20" customWidth="1"/>
    <col min="8698" max="8698" width="10.375" style="20" customWidth="1"/>
    <col min="8699" max="8699" width="7.625" style="20" customWidth="1"/>
    <col min="8700" max="8700" width="0" style="20" hidden="1" customWidth="1"/>
    <col min="8701" max="8701" width="20.5" style="20" customWidth="1"/>
    <col min="8702" max="8702" width="0" style="20" hidden="1" customWidth="1"/>
    <col min="8703" max="8703" width="19.75" style="20" customWidth="1"/>
    <col min="8704" max="8704" width="0" style="20" hidden="1" customWidth="1"/>
    <col min="8705" max="8705" width="19.375" style="20" customWidth="1"/>
    <col min="8706" max="8708" width="0" style="20" hidden="1" customWidth="1"/>
    <col min="8709" max="8709" width="14.375" style="20" customWidth="1"/>
    <col min="8710" max="8710" width="19.875" style="20" customWidth="1"/>
    <col min="8711" max="8711" width="8.875" style="20"/>
    <col min="8712" max="8712" width="18.875" style="20" customWidth="1"/>
    <col min="8713" max="8713" width="15.375" style="20" customWidth="1"/>
    <col min="8714" max="8715" width="8.875" style="20"/>
    <col min="8716" max="8716" width="15.625" style="20" customWidth="1"/>
    <col min="8717" max="8951" width="8.875" style="20"/>
    <col min="8952" max="8952" width="5" style="20" customWidth="1"/>
    <col min="8953" max="8953" width="58.125" style="20" customWidth="1"/>
    <col min="8954" max="8954" width="10.375" style="20" customWidth="1"/>
    <col min="8955" max="8955" width="7.625" style="20" customWidth="1"/>
    <col min="8956" max="8956" width="0" style="20" hidden="1" customWidth="1"/>
    <col min="8957" max="8957" width="20.5" style="20" customWidth="1"/>
    <col min="8958" max="8958" width="0" style="20" hidden="1" customWidth="1"/>
    <col min="8959" max="8959" width="19.75" style="20" customWidth="1"/>
    <col min="8960" max="8960" width="0" style="20" hidden="1" customWidth="1"/>
    <col min="8961" max="8961" width="19.375" style="20" customWidth="1"/>
    <col min="8962" max="8964" width="0" style="20" hidden="1" customWidth="1"/>
    <col min="8965" max="8965" width="14.375" style="20" customWidth="1"/>
    <col min="8966" max="8966" width="19.875" style="20" customWidth="1"/>
    <col min="8967" max="8967" width="8.875" style="20"/>
    <col min="8968" max="8968" width="18.875" style="20" customWidth="1"/>
    <col min="8969" max="8969" width="15.375" style="20" customWidth="1"/>
    <col min="8970" max="8971" width="8.875" style="20"/>
    <col min="8972" max="8972" width="15.625" style="20" customWidth="1"/>
    <col min="8973" max="9207" width="8.875" style="20"/>
    <col min="9208" max="9208" width="5" style="20" customWidth="1"/>
    <col min="9209" max="9209" width="58.125" style="20" customWidth="1"/>
    <col min="9210" max="9210" width="10.375" style="20" customWidth="1"/>
    <col min="9211" max="9211" width="7.625" style="20" customWidth="1"/>
    <col min="9212" max="9212" width="0" style="20" hidden="1" customWidth="1"/>
    <col min="9213" max="9213" width="20.5" style="20" customWidth="1"/>
    <col min="9214" max="9214" width="0" style="20" hidden="1" customWidth="1"/>
    <col min="9215" max="9215" width="19.75" style="20" customWidth="1"/>
    <col min="9216" max="9216" width="0" style="20" hidden="1" customWidth="1"/>
    <col min="9217" max="9217" width="19.375" style="20" customWidth="1"/>
    <col min="9218" max="9220" width="0" style="20" hidden="1" customWidth="1"/>
    <col min="9221" max="9221" width="14.375" style="20" customWidth="1"/>
    <col min="9222" max="9222" width="19.875" style="20" customWidth="1"/>
    <col min="9223" max="9223" width="8.875" style="20"/>
    <col min="9224" max="9224" width="18.875" style="20" customWidth="1"/>
    <col min="9225" max="9225" width="15.375" style="20" customWidth="1"/>
    <col min="9226" max="9227" width="8.875" style="20"/>
    <col min="9228" max="9228" width="15.625" style="20" customWidth="1"/>
    <col min="9229" max="9463" width="8.875" style="20"/>
    <col min="9464" max="9464" width="5" style="20" customWidth="1"/>
    <col min="9465" max="9465" width="58.125" style="20" customWidth="1"/>
    <col min="9466" max="9466" width="10.375" style="20" customWidth="1"/>
    <col min="9467" max="9467" width="7.625" style="20" customWidth="1"/>
    <col min="9468" max="9468" width="0" style="20" hidden="1" customWidth="1"/>
    <col min="9469" max="9469" width="20.5" style="20" customWidth="1"/>
    <col min="9470" max="9470" width="0" style="20" hidden="1" customWidth="1"/>
    <col min="9471" max="9471" width="19.75" style="20" customWidth="1"/>
    <col min="9472" max="9472" width="0" style="20" hidden="1" customWidth="1"/>
    <col min="9473" max="9473" width="19.375" style="20" customWidth="1"/>
    <col min="9474" max="9476" width="0" style="20" hidden="1" customWidth="1"/>
    <col min="9477" max="9477" width="14.375" style="20" customWidth="1"/>
    <col min="9478" max="9478" width="19.875" style="20" customWidth="1"/>
    <col min="9479" max="9479" width="8.875" style="20"/>
    <col min="9480" max="9480" width="18.875" style="20" customWidth="1"/>
    <col min="9481" max="9481" width="15.375" style="20" customWidth="1"/>
    <col min="9482" max="9483" width="8.875" style="20"/>
    <col min="9484" max="9484" width="15.625" style="20" customWidth="1"/>
    <col min="9485" max="9719" width="8.875" style="20"/>
    <col min="9720" max="9720" width="5" style="20" customWidth="1"/>
    <col min="9721" max="9721" width="58.125" style="20" customWidth="1"/>
    <col min="9722" max="9722" width="10.375" style="20" customWidth="1"/>
    <col min="9723" max="9723" width="7.625" style="20" customWidth="1"/>
    <col min="9724" max="9724" width="0" style="20" hidden="1" customWidth="1"/>
    <col min="9725" max="9725" width="20.5" style="20" customWidth="1"/>
    <col min="9726" max="9726" width="0" style="20" hidden="1" customWidth="1"/>
    <col min="9727" max="9727" width="19.75" style="20" customWidth="1"/>
    <col min="9728" max="9728" width="0" style="20" hidden="1" customWidth="1"/>
    <col min="9729" max="9729" width="19.375" style="20" customWidth="1"/>
    <col min="9730" max="9732" width="0" style="20" hidden="1" customWidth="1"/>
    <col min="9733" max="9733" width="14.375" style="20" customWidth="1"/>
    <col min="9734" max="9734" width="19.875" style="20" customWidth="1"/>
    <col min="9735" max="9735" width="8.875" style="20"/>
    <col min="9736" max="9736" width="18.875" style="20" customWidth="1"/>
    <col min="9737" max="9737" width="15.375" style="20" customWidth="1"/>
    <col min="9738" max="9739" width="8.875" style="20"/>
    <col min="9740" max="9740" width="15.625" style="20" customWidth="1"/>
    <col min="9741" max="9975" width="8.875" style="20"/>
    <col min="9976" max="9976" width="5" style="20" customWidth="1"/>
    <col min="9977" max="9977" width="58.125" style="20" customWidth="1"/>
    <col min="9978" max="9978" width="10.375" style="20" customWidth="1"/>
    <col min="9979" max="9979" width="7.625" style="20" customWidth="1"/>
    <col min="9980" max="9980" width="0" style="20" hidden="1" customWidth="1"/>
    <col min="9981" max="9981" width="20.5" style="20" customWidth="1"/>
    <col min="9982" max="9982" width="0" style="20" hidden="1" customWidth="1"/>
    <col min="9983" max="9983" width="19.75" style="20" customWidth="1"/>
    <col min="9984" max="9984" width="0" style="20" hidden="1" customWidth="1"/>
    <col min="9985" max="9985" width="19.375" style="20" customWidth="1"/>
    <col min="9986" max="9988" width="0" style="20" hidden="1" customWidth="1"/>
    <col min="9989" max="9989" width="14.375" style="20" customWidth="1"/>
    <col min="9990" max="9990" width="19.875" style="20" customWidth="1"/>
    <col min="9991" max="9991" width="8.875" style="20"/>
    <col min="9992" max="9992" width="18.875" style="20" customWidth="1"/>
    <col min="9993" max="9993" width="15.375" style="20" customWidth="1"/>
    <col min="9994" max="9995" width="8.875" style="20"/>
    <col min="9996" max="9996" width="15.625" style="20" customWidth="1"/>
    <col min="9997" max="10231" width="8.875" style="20"/>
    <col min="10232" max="10232" width="5" style="20" customWidth="1"/>
    <col min="10233" max="10233" width="58.125" style="20" customWidth="1"/>
    <col min="10234" max="10234" width="10.375" style="20" customWidth="1"/>
    <col min="10235" max="10235" width="7.625" style="20" customWidth="1"/>
    <col min="10236" max="10236" width="0" style="20" hidden="1" customWidth="1"/>
    <col min="10237" max="10237" width="20.5" style="20" customWidth="1"/>
    <col min="10238" max="10238" width="0" style="20" hidden="1" customWidth="1"/>
    <col min="10239" max="10239" width="19.75" style="20" customWidth="1"/>
    <col min="10240" max="10240" width="0" style="20" hidden="1" customWidth="1"/>
    <col min="10241" max="10241" width="19.375" style="20" customWidth="1"/>
    <col min="10242" max="10244" width="0" style="20" hidden="1" customWidth="1"/>
    <col min="10245" max="10245" width="14.375" style="20" customWidth="1"/>
    <col min="10246" max="10246" width="19.875" style="20" customWidth="1"/>
    <col min="10247" max="10247" width="8.875" style="20"/>
    <col min="10248" max="10248" width="18.875" style="20" customWidth="1"/>
    <col min="10249" max="10249" width="15.375" style="20" customWidth="1"/>
    <col min="10250" max="10251" width="8.875" style="20"/>
    <col min="10252" max="10252" width="15.625" style="20" customWidth="1"/>
    <col min="10253" max="10487" width="8.875" style="20"/>
    <col min="10488" max="10488" width="5" style="20" customWidth="1"/>
    <col min="10489" max="10489" width="58.125" style="20" customWidth="1"/>
    <col min="10490" max="10490" width="10.375" style="20" customWidth="1"/>
    <col min="10491" max="10491" width="7.625" style="20" customWidth="1"/>
    <col min="10492" max="10492" width="0" style="20" hidden="1" customWidth="1"/>
    <col min="10493" max="10493" width="20.5" style="20" customWidth="1"/>
    <col min="10494" max="10494" width="0" style="20" hidden="1" customWidth="1"/>
    <col min="10495" max="10495" width="19.75" style="20" customWidth="1"/>
    <col min="10496" max="10496" width="0" style="20" hidden="1" customWidth="1"/>
    <col min="10497" max="10497" width="19.375" style="20" customWidth="1"/>
    <col min="10498" max="10500" width="0" style="20" hidden="1" customWidth="1"/>
    <col min="10501" max="10501" width="14.375" style="20" customWidth="1"/>
    <col min="10502" max="10502" width="19.875" style="20" customWidth="1"/>
    <col min="10503" max="10503" width="8.875" style="20"/>
    <col min="10504" max="10504" width="18.875" style="20" customWidth="1"/>
    <col min="10505" max="10505" width="15.375" style="20" customWidth="1"/>
    <col min="10506" max="10507" width="8.875" style="20"/>
    <col min="10508" max="10508" width="15.625" style="20" customWidth="1"/>
    <col min="10509" max="10743" width="8.875" style="20"/>
    <col min="10744" max="10744" width="5" style="20" customWidth="1"/>
    <col min="10745" max="10745" width="58.125" style="20" customWidth="1"/>
    <col min="10746" max="10746" width="10.375" style="20" customWidth="1"/>
    <col min="10747" max="10747" width="7.625" style="20" customWidth="1"/>
    <col min="10748" max="10748" width="0" style="20" hidden="1" customWidth="1"/>
    <col min="10749" max="10749" width="20.5" style="20" customWidth="1"/>
    <col min="10750" max="10750" width="0" style="20" hidden="1" customWidth="1"/>
    <col min="10751" max="10751" width="19.75" style="20" customWidth="1"/>
    <col min="10752" max="10752" width="0" style="20" hidden="1" customWidth="1"/>
    <col min="10753" max="10753" width="19.375" style="20" customWidth="1"/>
    <col min="10754" max="10756" width="0" style="20" hidden="1" customWidth="1"/>
    <col min="10757" max="10757" width="14.375" style="20" customWidth="1"/>
    <col min="10758" max="10758" width="19.875" style="20" customWidth="1"/>
    <col min="10759" max="10759" width="8.875" style="20"/>
    <col min="10760" max="10760" width="18.875" style="20" customWidth="1"/>
    <col min="10761" max="10761" width="15.375" style="20" customWidth="1"/>
    <col min="10762" max="10763" width="8.875" style="20"/>
    <col min="10764" max="10764" width="15.625" style="20" customWidth="1"/>
    <col min="10765" max="10999" width="8.875" style="20"/>
    <col min="11000" max="11000" width="5" style="20" customWidth="1"/>
    <col min="11001" max="11001" width="58.125" style="20" customWidth="1"/>
    <col min="11002" max="11002" width="10.375" style="20" customWidth="1"/>
    <col min="11003" max="11003" width="7.625" style="20" customWidth="1"/>
    <col min="11004" max="11004" width="0" style="20" hidden="1" customWidth="1"/>
    <col min="11005" max="11005" width="20.5" style="20" customWidth="1"/>
    <col min="11006" max="11006" width="0" style="20" hidden="1" customWidth="1"/>
    <col min="11007" max="11007" width="19.75" style="20" customWidth="1"/>
    <col min="11008" max="11008" width="0" style="20" hidden="1" customWidth="1"/>
    <col min="11009" max="11009" width="19.375" style="20" customWidth="1"/>
    <col min="11010" max="11012" width="0" style="20" hidden="1" customWidth="1"/>
    <col min="11013" max="11013" width="14.375" style="20" customWidth="1"/>
    <col min="11014" max="11014" width="19.875" style="20" customWidth="1"/>
    <col min="11015" max="11015" width="8.875" style="20"/>
    <col min="11016" max="11016" width="18.875" style="20" customWidth="1"/>
    <col min="11017" max="11017" width="15.375" style="20" customWidth="1"/>
    <col min="11018" max="11019" width="8.875" style="20"/>
    <col min="11020" max="11020" width="15.625" style="20" customWidth="1"/>
    <col min="11021" max="11255" width="8.875" style="20"/>
    <col min="11256" max="11256" width="5" style="20" customWidth="1"/>
    <col min="11257" max="11257" width="58.125" style="20" customWidth="1"/>
    <col min="11258" max="11258" width="10.375" style="20" customWidth="1"/>
    <col min="11259" max="11259" width="7.625" style="20" customWidth="1"/>
    <col min="11260" max="11260" width="0" style="20" hidden="1" customWidth="1"/>
    <col min="11261" max="11261" width="20.5" style="20" customWidth="1"/>
    <col min="11262" max="11262" width="0" style="20" hidden="1" customWidth="1"/>
    <col min="11263" max="11263" width="19.75" style="20" customWidth="1"/>
    <col min="11264" max="11264" width="0" style="20" hidden="1" customWidth="1"/>
    <col min="11265" max="11265" width="19.375" style="20" customWidth="1"/>
    <col min="11266" max="11268" width="0" style="20" hidden="1" customWidth="1"/>
    <col min="11269" max="11269" width="14.375" style="20" customWidth="1"/>
    <col min="11270" max="11270" width="19.875" style="20" customWidth="1"/>
    <col min="11271" max="11271" width="8.875" style="20"/>
    <col min="11272" max="11272" width="18.875" style="20" customWidth="1"/>
    <col min="11273" max="11273" width="15.375" style="20" customWidth="1"/>
    <col min="11274" max="11275" width="8.875" style="20"/>
    <col min="11276" max="11276" width="15.625" style="20" customWidth="1"/>
    <col min="11277" max="11511" width="8.875" style="20"/>
    <col min="11512" max="11512" width="5" style="20" customWidth="1"/>
    <col min="11513" max="11513" width="58.125" style="20" customWidth="1"/>
    <col min="11514" max="11514" width="10.375" style="20" customWidth="1"/>
    <col min="11515" max="11515" width="7.625" style="20" customWidth="1"/>
    <col min="11516" max="11516" width="0" style="20" hidden="1" customWidth="1"/>
    <col min="11517" max="11517" width="20.5" style="20" customWidth="1"/>
    <col min="11518" max="11518" width="0" style="20" hidden="1" customWidth="1"/>
    <col min="11519" max="11519" width="19.75" style="20" customWidth="1"/>
    <col min="11520" max="11520" width="0" style="20" hidden="1" customWidth="1"/>
    <col min="11521" max="11521" width="19.375" style="20" customWidth="1"/>
    <col min="11522" max="11524" width="0" style="20" hidden="1" customWidth="1"/>
    <col min="11525" max="11525" width="14.375" style="20" customWidth="1"/>
    <col min="11526" max="11526" width="19.875" style="20" customWidth="1"/>
    <col min="11527" max="11527" width="8.875" style="20"/>
    <col min="11528" max="11528" width="18.875" style="20" customWidth="1"/>
    <col min="11529" max="11529" width="15.375" style="20" customWidth="1"/>
    <col min="11530" max="11531" width="8.875" style="20"/>
    <col min="11532" max="11532" width="15.625" style="20" customWidth="1"/>
    <col min="11533" max="11767" width="8.875" style="20"/>
    <col min="11768" max="11768" width="5" style="20" customWidth="1"/>
    <col min="11769" max="11769" width="58.125" style="20" customWidth="1"/>
    <col min="11770" max="11770" width="10.375" style="20" customWidth="1"/>
    <col min="11771" max="11771" width="7.625" style="20" customWidth="1"/>
    <col min="11772" max="11772" width="0" style="20" hidden="1" customWidth="1"/>
    <col min="11773" max="11773" width="20.5" style="20" customWidth="1"/>
    <col min="11774" max="11774" width="0" style="20" hidden="1" customWidth="1"/>
    <col min="11775" max="11775" width="19.75" style="20" customWidth="1"/>
    <col min="11776" max="11776" width="0" style="20" hidden="1" customWidth="1"/>
    <col min="11777" max="11777" width="19.375" style="20" customWidth="1"/>
    <col min="11778" max="11780" width="0" style="20" hidden="1" customWidth="1"/>
    <col min="11781" max="11781" width="14.375" style="20" customWidth="1"/>
    <col min="11782" max="11782" width="19.875" style="20" customWidth="1"/>
    <col min="11783" max="11783" width="8.875" style="20"/>
    <col min="11784" max="11784" width="18.875" style="20" customWidth="1"/>
    <col min="11785" max="11785" width="15.375" style="20" customWidth="1"/>
    <col min="11786" max="11787" width="8.875" style="20"/>
    <col min="11788" max="11788" width="15.625" style="20" customWidth="1"/>
    <col min="11789" max="12023" width="8.875" style="20"/>
    <col min="12024" max="12024" width="5" style="20" customWidth="1"/>
    <col min="12025" max="12025" width="58.125" style="20" customWidth="1"/>
    <col min="12026" max="12026" width="10.375" style="20" customWidth="1"/>
    <col min="12027" max="12027" width="7.625" style="20" customWidth="1"/>
    <col min="12028" max="12028" width="0" style="20" hidden="1" customWidth="1"/>
    <col min="12029" max="12029" width="20.5" style="20" customWidth="1"/>
    <col min="12030" max="12030" width="0" style="20" hidden="1" customWidth="1"/>
    <col min="12031" max="12031" width="19.75" style="20" customWidth="1"/>
    <col min="12032" max="12032" width="0" style="20" hidden="1" customWidth="1"/>
    <col min="12033" max="12033" width="19.375" style="20" customWidth="1"/>
    <col min="12034" max="12036" width="0" style="20" hidden="1" customWidth="1"/>
    <col min="12037" max="12037" width="14.375" style="20" customWidth="1"/>
    <col min="12038" max="12038" width="19.875" style="20" customWidth="1"/>
    <col min="12039" max="12039" width="8.875" style="20"/>
    <col min="12040" max="12040" width="18.875" style="20" customWidth="1"/>
    <col min="12041" max="12041" width="15.375" style="20" customWidth="1"/>
    <col min="12042" max="12043" width="8.875" style="20"/>
    <col min="12044" max="12044" width="15.625" style="20" customWidth="1"/>
    <col min="12045" max="12279" width="8.875" style="20"/>
    <col min="12280" max="12280" width="5" style="20" customWidth="1"/>
    <col min="12281" max="12281" width="58.125" style="20" customWidth="1"/>
    <col min="12282" max="12282" width="10.375" style="20" customWidth="1"/>
    <col min="12283" max="12283" width="7.625" style="20" customWidth="1"/>
    <col min="12284" max="12284" width="0" style="20" hidden="1" customWidth="1"/>
    <col min="12285" max="12285" width="20.5" style="20" customWidth="1"/>
    <col min="12286" max="12286" width="0" style="20" hidden="1" customWidth="1"/>
    <col min="12287" max="12287" width="19.75" style="20" customWidth="1"/>
    <col min="12288" max="12288" width="0" style="20" hidden="1" customWidth="1"/>
    <col min="12289" max="12289" width="19.375" style="20" customWidth="1"/>
    <col min="12290" max="12292" width="0" style="20" hidden="1" customWidth="1"/>
    <col min="12293" max="12293" width="14.375" style="20" customWidth="1"/>
    <col min="12294" max="12294" width="19.875" style="20" customWidth="1"/>
    <col min="12295" max="12295" width="8.875" style="20"/>
    <col min="12296" max="12296" width="18.875" style="20" customWidth="1"/>
    <col min="12297" max="12297" width="15.375" style="20" customWidth="1"/>
    <col min="12298" max="12299" width="8.875" style="20"/>
    <col min="12300" max="12300" width="15.625" style="20" customWidth="1"/>
    <col min="12301" max="12535" width="8.875" style="20"/>
    <col min="12536" max="12536" width="5" style="20" customWidth="1"/>
    <col min="12537" max="12537" width="58.125" style="20" customWidth="1"/>
    <col min="12538" max="12538" width="10.375" style="20" customWidth="1"/>
    <col min="12539" max="12539" width="7.625" style="20" customWidth="1"/>
    <col min="12540" max="12540" width="0" style="20" hidden="1" customWidth="1"/>
    <col min="12541" max="12541" width="20.5" style="20" customWidth="1"/>
    <col min="12542" max="12542" width="0" style="20" hidden="1" customWidth="1"/>
    <col min="12543" max="12543" width="19.75" style="20" customWidth="1"/>
    <col min="12544" max="12544" width="0" style="20" hidden="1" customWidth="1"/>
    <col min="12545" max="12545" width="19.375" style="20" customWidth="1"/>
    <col min="12546" max="12548" width="0" style="20" hidden="1" customWidth="1"/>
    <col min="12549" max="12549" width="14.375" style="20" customWidth="1"/>
    <col min="12550" max="12550" width="19.875" style="20" customWidth="1"/>
    <col min="12551" max="12551" width="8.875" style="20"/>
    <col min="12552" max="12552" width="18.875" style="20" customWidth="1"/>
    <col min="12553" max="12553" width="15.375" style="20" customWidth="1"/>
    <col min="12554" max="12555" width="8.875" style="20"/>
    <col min="12556" max="12556" width="15.625" style="20" customWidth="1"/>
    <col min="12557" max="12791" width="8.875" style="20"/>
    <col min="12792" max="12792" width="5" style="20" customWidth="1"/>
    <col min="12793" max="12793" width="58.125" style="20" customWidth="1"/>
    <col min="12794" max="12794" width="10.375" style="20" customWidth="1"/>
    <col min="12795" max="12795" width="7.625" style="20" customWidth="1"/>
    <col min="12796" max="12796" width="0" style="20" hidden="1" customWidth="1"/>
    <col min="12797" max="12797" width="20.5" style="20" customWidth="1"/>
    <col min="12798" max="12798" width="0" style="20" hidden="1" customWidth="1"/>
    <col min="12799" max="12799" width="19.75" style="20" customWidth="1"/>
    <col min="12800" max="12800" width="0" style="20" hidden="1" customWidth="1"/>
    <col min="12801" max="12801" width="19.375" style="20" customWidth="1"/>
    <col min="12802" max="12804" width="0" style="20" hidden="1" customWidth="1"/>
    <col min="12805" max="12805" width="14.375" style="20" customWidth="1"/>
    <col min="12806" max="12806" width="19.875" style="20" customWidth="1"/>
    <col min="12807" max="12807" width="8.875" style="20"/>
    <col min="12808" max="12808" width="18.875" style="20" customWidth="1"/>
    <col min="12809" max="12809" width="15.375" style="20" customWidth="1"/>
    <col min="12810" max="12811" width="8.875" style="20"/>
    <col min="12812" max="12812" width="15.625" style="20" customWidth="1"/>
    <col min="12813" max="13047" width="8.875" style="20"/>
    <col min="13048" max="13048" width="5" style="20" customWidth="1"/>
    <col min="13049" max="13049" width="58.125" style="20" customWidth="1"/>
    <col min="13050" max="13050" width="10.375" style="20" customWidth="1"/>
    <col min="13051" max="13051" width="7.625" style="20" customWidth="1"/>
    <col min="13052" max="13052" width="0" style="20" hidden="1" customWidth="1"/>
    <col min="13053" max="13053" width="20.5" style="20" customWidth="1"/>
    <col min="13054" max="13054" width="0" style="20" hidden="1" customWidth="1"/>
    <col min="13055" max="13055" width="19.75" style="20" customWidth="1"/>
    <col min="13056" max="13056" width="0" style="20" hidden="1" customWidth="1"/>
    <col min="13057" max="13057" width="19.375" style="20" customWidth="1"/>
    <col min="13058" max="13060" width="0" style="20" hidden="1" customWidth="1"/>
    <col min="13061" max="13061" width="14.375" style="20" customWidth="1"/>
    <col min="13062" max="13062" width="19.875" style="20" customWidth="1"/>
    <col min="13063" max="13063" width="8.875" style="20"/>
    <col min="13064" max="13064" width="18.875" style="20" customWidth="1"/>
    <col min="13065" max="13065" width="15.375" style="20" customWidth="1"/>
    <col min="13066" max="13067" width="8.875" style="20"/>
    <col min="13068" max="13068" width="15.625" style="20" customWidth="1"/>
    <col min="13069" max="13303" width="8.875" style="20"/>
    <col min="13304" max="13304" width="5" style="20" customWidth="1"/>
    <col min="13305" max="13305" width="58.125" style="20" customWidth="1"/>
    <col min="13306" max="13306" width="10.375" style="20" customWidth="1"/>
    <col min="13307" max="13307" width="7.625" style="20" customWidth="1"/>
    <col min="13308" max="13308" width="0" style="20" hidden="1" customWidth="1"/>
    <col min="13309" max="13309" width="20.5" style="20" customWidth="1"/>
    <col min="13310" max="13310" width="0" style="20" hidden="1" customWidth="1"/>
    <col min="13311" max="13311" width="19.75" style="20" customWidth="1"/>
    <col min="13312" max="13312" width="0" style="20" hidden="1" customWidth="1"/>
    <col min="13313" max="13313" width="19.375" style="20" customWidth="1"/>
    <col min="13314" max="13316" width="0" style="20" hidden="1" customWidth="1"/>
    <col min="13317" max="13317" width="14.375" style="20" customWidth="1"/>
    <col min="13318" max="13318" width="19.875" style="20" customWidth="1"/>
    <col min="13319" max="13319" width="8.875" style="20"/>
    <col min="13320" max="13320" width="18.875" style="20" customWidth="1"/>
    <col min="13321" max="13321" width="15.375" style="20" customWidth="1"/>
    <col min="13322" max="13323" width="8.875" style="20"/>
    <col min="13324" max="13324" width="15.625" style="20" customWidth="1"/>
    <col min="13325" max="13559" width="8.875" style="20"/>
    <col min="13560" max="13560" width="5" style="20" customWidth="1"/>
    <col min="13561" max="13561" width="58.125" style="20" customWidth="1"/>
    <col min="13562" max="13562" width="10.375" style="20" customWidth="1"/>
    <col min="13563" max="13563" width="7.625" style="20" customWidth="1"/>
    <col min="13564" max="13564" width="0" style="20" hidden="1" customWidth="1"/>
    <col min="13565" max="13565" width="20.5" style="20" customWidth="1"/>
    <col min="13566" max="13566" width="0" style="20" hidden="1" customWidth="1"/>
    <col min="13567" max="13567" width="19.75" style="20" customWidth="1"/>
    <col min="13568" max="13568" width="0" style="20" hidden="1" customWidth="1"/>
    <col min="13569" max="13569" width="19.375" style="20" customWidth="1"/>
    <col min="13570" max="13572" width="0" style="20" hidden="1" customWidth="1"/>
    <col min="13573" max="13573" width="14.375" style="20" customWidth="1"/>
    <col min="13574" max="13574" width="19.875" style="20" customWidth="1"/>
    <col min="13575" max="13575" width="8.875" style="20"/>
    <col min="13576" max="13576" width="18.875" style="20" customWidth="1"/>
    <col min="13577" max="13577" width="15.375" style="20" customWidth="1"/>
    <col min="13578" max="13579" width="8.875" style="20"/>
    <col min="13580" max="13580" width="15.625" style="20" customWidth="1"/>
    <col min="13581" max="13815" width="8.875" style="20"/>
    <col min="13816" max="13816" width="5" style="20" customWidth="1"/>
    <col min="13817" max="13817" width="58.125" style="20" customWidth="1"/>
    <col min="13818" max="13818" width="10.375" style="20" customWidth="1"/>
    <col min="13819" max="13819" width="7.625" style="20" customWidth="1"/>
    <col min="13820" max="13820" width="0" style="20" hidden="1" customWidth="1"/>
    <col min="13821" max="13821" width="20.5" style="20" customWidth="1"/>
    <col min="13822" max="13822" width="0" style="20" hidden="1" customWidth="1"/>
    <col min="13823" max="13823" width="19.75" style="20" customWidth="1"/>
    <col min="13824" max="13824" width="0" style="20" hidden="1" customWidth="1"/>
    <col min="13825" max="13825" width="19.375" style="20" customWidth="1"/>
    <col min="13826" max="13828" width="0" style="20" hidden="1" customWidth="1"/>
    <col min="13829" max="13829" width="14.375" style="20" customWidth="1"/>
    <col min="13830" max="13830" width="19.875" style="20" customWidth="1"/>
    <col min="13831" max="13831" width="8.875" style="20"/>
    <col min="13832" max="13832" width="18.875" style="20" customWidth="1"/>
    <col min="13833" max="13833" width="15.375" style="20" customWidth="1"/>
    <col min="13834" max="13835" width="8.875" style="20"/>
    <col min="13836" max="13836" width="15.625" style="20" customWidth="1"/>
    <col min="13837" max="14071" width="8.875" style="20"/>
    <col min="14072" max="14072" width="5" style="20" customWidth="1"/>
    <col min="14073" max="14073" width="58.125" style="20" customWidth="1"/>
    <col min="14074" max="14074" width="10.375" style="20" customWidth="1"/>
    <col min="14075" max="14075" width="7.625" style="20" customWidth="1"/>
    <col min="14076" max="14076" width="0" style="20" hidden="1" customWidth="1"/>
    <col min="14077" max="14077" width="20.5" style="20" customWidth="1"/>
    <col min="14078" max="14078" width="0" style="20" hidden="1" customWidth="1"/>
    <col min="14079" max="14079" width="19.75" style="20" customWidth="1"/>
    <col min="14080" max="14080" width="0" style="20" hidden="1" customWidth="1"/>
    <col min="14081" max="14081" width="19.375" style="20" customWidth="1"/>
    <col min="14082" max="14084" width="0" style="20" hidden="1" customWidth="1"/>
    <col min="14085" max="14085" width="14.375" style="20" customWidth="1"/>
    <col min="14086" max="14086" width="19.875" style="20" customWidth="1"/>
    <col min="14087" max="14087" width="8.875" style="20"/>
    <col min="14088" max="14088" width="18.875" style="20" customWidth="1"/>
    <col min="14089" max="14089" width="15.375" style="20" customWidth="1"/>
    <col min="14090" max="14091" width="8.875" style="20"/>
    <col min="14092" max="14092" width="15.625" style="20" customWidth="1"/>
    <col min="14093" max="14327" width="8.875" style="20"/>
    <col min="14328" max="14328" width="5" style="20" customWidth="1"/>
    <col min="14329" max="14329" width="58.125" style="20" customWidth="1"/>
    <col min="14330" max="14330" width="10.375" style="20" customWidth="1"/>
    <col min="14331" max="14331" width="7.625" style="20" customWidth="1"/>
    <col min="14332" max="14332" width="0" style="20" hidden="1" customWidth="1"/>
    <col min="14333" max="14333" width="20.5" style="20" customWidth="1"/>
    <col min="14334" max="14334" width="0" style="20" hidden="1" customWidth="1"/>
    <col min="14335" max="14335" width="19.75" style="20" customWidth="1"/>
    <col min="14336" max="14336" width="0" style="20" hidden="1" customWidth="1"/>
    <col min="14337" max="14337" width="19.375" style="20" customWidth="1"/>
    <col min="14338" max="14340" width="0" style="20" hidden="1" customWidth="1"/>
    <col min="14341" max="14341" width="14.375" style="20" customWidth="1"/>
    <col min="14342" max="14342" width="19.875" style="20" customWidth="1"/>
    <col min="14343" max="14343" width="8.875" style="20"/>
    <col min="14344" max="14344" width="18.875" style="20" customWidth="1"/>
    <col min="14345" max="14345" width="15.375" style="20" customWidth="1"/>
    <col min="14346" max="14347" width="8.875" style="20"/>
    <col min="14348" max="14348" width="15.625" style="20" customWidth="1"/>
    <col min="14349" max="14583" width="8.875" style="20"/>
    <col min="14584" max="14584" width="5" style="20" customWidth="1"/>
    <col min="14585" max="14585" width="58.125" style="20" customWidth="1"/>
    <col min="14586" max="14586" width="10.375" style="20" customWidth="1"/>
    <col min="14587" max="14587" width="7.625" style="20" customWidth="1"/>
    <col min="14588" max="14588" width="0" style="20" hidden="1" customWidth="1"/>
    <col min="14589" max="14589" width="20.5" style="20" customWidth="1"/>
    <col min="14590" max="14590" width="0" style="20" hidden="1" customWidth="1"/>
    <col min="14591" max="14591" width="19.75" style="20" customWidth="1"/>
    <col min="14592" max="14592" width="0" style="20" hidden="1" customWidth="1"/>
    <col min="14593" max="14593" width="19.375" style="20" customWidth="1"/>
    <col min="14594" max="14596" width="0" style="20" hidden="1" customWidth="1"/>
    <col min="14597" max="14597" width="14.375" style="20" customWidth="1"/>
    <col min="14598" max="14598" width="19.875" style="20" customWidth="1"/>
    <col min="14599" max="14599" width="8.875" style="20"/>
    <col min="14600" max="14600" width="18.875" style="20" customWidth="1"/>
    <col min="14601" max="14601" width="15.375" style="20" customWidth="1"/>
    <col min="14602" max="14603" width="8.875" style="20"/>
    <col min="14604" max="14604" width="15.625" style="20" customWidth="1"/>
    <col min="14605" max="14839" width="8.875" style="20"/>
    <col min="14840" max="14840" width="5" style="20" customWidth="1"/>
    <col min="14841" max="14841" width="58.125" style="20" customWidth="1"/>
    <col min="14842" max="14842" width="10.375" style="20" customWidth="1"/>
    <col min="14843" max="14843" width="7.625" style="20" customWidth="1"/>
    <col min="14844" max="14844" width="0" style="20" hidden="1" customWidth="1"/>
    <col min="14845" max="14845" width="20.5" style="20" customWidth="1"/>
    <col min="14846" max="14846" width="0" style="20" hidden="1" customWidth="1"/>
    <col min="14847" max="14847" width="19.75" style="20" customWidth="1"/>
    <col min="14848" max="14848" width="0" style="20" hidden="1" customWidth="1"/>
    <col min="14849" max="14849" width="19.375" style="20" customWidth="1"/>
    <col min="14850" max="14852" width="0" style="20" hidden="1" customWidth="1"/>
    <col min="14853" max="14853" width="14.375" style="20" customWidth="1"/>
    <col min="14854" max="14854" width="19.875" style="20" customWidth="1"/>
    <col min="14855" max="14855" width="8.875" style="20"/>
    <col min="14856" max="14856" width="18.875" style="20" customWidth="1"/>
    <col min="14857" max="14857" width="15.375" style="20" customWidth="1"/>
    <col min="14858" max="14859" width="8.875" style="20"/>
    <col min="14860" max="14860" width="15.625" style="20" customWidth="1"/>
    <col min="14861" max="15095" width="8.875" style="20"/>
    <col min="15096" max="15096" width="5" style="20" customWidth="1"/>
    <col min="15097" max="15097" width="58.125" style="20" customWidth="1"/>
    <col min="15098" max="15098" width="10.375" style="20" customWidth="1"/>
    <col min="15099" max="15099" width="7.625" style="20" customWidth="1"/>
    <col min="15100" max="15100" width="0" style="20" hidden="1" customWidth="1"/>
    <col min="15101" max="15101" width="20.5" style="20" customWidth="1"/>
    <col min="15102" max="15102" width="0" style="20" hidden="1" customWidth="1"/>
    <col min="15103" max="15103" width="19.75" style="20" customWidth="1"/>
    <col min="15104" max="15104" width="0" style="20" hidden="1" customWidth="1"/>
    <col min="15105" max="15105" width="19.375" style="20" customWidth="1"/>
    <col min="15106" max="15108" width="0" style="20" hidden="1" customWidth="1"/>
    <col min="15109" max="15109" width="14.375" style="20" customWidth="1"/>
    <col min="15110" max="15110" width="19.875" style="20" customWidth="1"/>
    <col min="15111" max="15111" width="8.875" style="20"/>
    <col min="15112" max="15112" width="18.875" style="20" customWidth="1"/>
    <col min="15113" max="15113" width="15.375" style="20" customWidth="1"/>
    <col min="15114" max="15115" width="8.875" style="20"/>
    <col min="15116" max="15116" width="15.625" style="20" customWidth="1"/>
    <col min="15117" max="15351" width="8.875" style="20"/>
    <col min="15352" max="15352" width="5" style="20" customWidth="1"/>
    <col min="15353" max="15353" width="58.125" style="20" customWidth="1"/>
    <col min="15354" max="15354" width="10.375" style="20" customWidth="1"/>
    <col min="15355" max="15355" width="7.625" style="20" customWidth="1"/>
    <col min="15356" max="15356" width="0" style="20" hidden="1" customWidth="1"/>
    <col min="15357" max="15357" width="20.5" style="20" customWidth="1"/>
    <col min="15358" max="15358" width="0" style="20" hidden="1" customWidth="1"/>
    <col min="15359" max="15359" width="19.75" style="20" customWidth="1"/>
    <col min="15360" max="15360" width="0" style="20" hidden="1" customWidth="1"/>
    <col min="15361" max="15361" width="19.375" style="20" customWidth="1"/>
    <col min="15362" max="15364" width="0" style="20" hidden="1" customWidth="1"/>
    <col min="15365" max="15365" width="14.375" style="20" customWidth="1"/>
    <col min="15366" max="15366" width="19.875" style="20" customWidth="1"/>
    <col min="15367" max="15367" width="8.875" style="20"/>
    <col min="15368" max="15368" width="18.875" style="20" customWidth="1"/>
    <col min="15369" max="15369" width="15.375" style="20" customWidth="1"/>
    <col min="15370" max="15371" width="8.875" style="20"/>
    <col min="15372" max="15372" width="15.625" style="20" customWidth="1"/>
    <col min="15373" max="15607" width="8.875" style="20"/>
    <col min="15608" max="15608" width="5" style="20" customWidth="1"/>
    <col min="15609" max="15609" width="58.125" style="20" customWidth="1"/>
    <col min="15610" max="15610" width="10.375" style="20" customWidth="1"/>
    <col min="15611" max="15611" width="7.625" style="20" customWidth="1"/>
    <col min="15612" max="15612" width="0" style="20" hidden="1" customWidth="1"/>
    <col min="15613" max="15613" width="20.5" style="20" customWidth="1"/>
    <col min="15614" max="15614" width="0" style="20" hidden="1" customWidth="1"/>
    <col min="15615" max="15615" width="19.75" style="20" customWidth="1"/>
    <col min="15616" max="15616" width="0" style="20" hidden="1" customWidth="1"/>
    <col min="15617" max="15617" width="19.375" style="20" customWidth="1"/>
    <col min="15618" max="15620" width="0" style="20" hidden="1" customWidth="1"/>
    <col min="15621" max="15621" width="14.375" style="20" customWidth="1"/>
    <col min="15622" max="15622" width="19.875" style="20" customWidth="1"/>
    <col min="15623" max="15623" width="8.875" style="20"/>
    <col min="15624" max="15624" width="18.875" style="20" customWidth="1"/>
    <col min="15625" max="15625" width="15.375" style="20" customWidth="1"/>
    <col min="15626" max="15627" width="8.875" style="20"/>
    <col min="15628" max="15628" width="15.625" style="20" customWidth="1"/>
    <col min="15629" max="15863" width="8.875" style="20"/>
    <col min="15864" max="15864" width="5" style="20" customWidth="1"/>
    <col min="15865" max="15865" width="58.125" style="20" customWidth="1"/>
    <col min="15866" max="15866" width="10.375" style="20" customWidth="1"/>
    <col min="15867" max="15867" width="7.625" style="20" customWidth="1"/>
    <col min="15868" max="15868" width="0" style="20" hidden="1" customWidth="1"/>
    <col min="15869" max="15869" width="20.5" style="20" customWidth="1"/>
    <col min="15870" max="15870" width="0" style="20" hidden="1" customWidth="1"/>
    <col min="15871" max="15871" width="19.75" style="20" customWidth="1"/>
    <col min="15872" max="15872" width="0" style="20" hidden="1" customWidth="1"/>
    <col min="15873" max="15873" width="19.375" style="20" customWidth="1"/>
    <col min="15874" max="15876" width="0" style="20" hidden="1" customWidth="1"/>
    <col min="15877" max="15877" width="14.375" style="20" customWidth="1"/>
    <col min="15878" max="15878" width="19.875" style="20" customWidth="1"/>
    <col min="15879" max="15879" width="8.875" style="20"/>
    <col min="15880" max="15880" width="18.875" style="20" customWidth="1"/>
    <col min="15881" max="15881" width="15.375" style="20" customWidth="1"/>
    <col min="15882" max="15883" width="8.875" style="20"/>
    <col min="15884" max="15884" width="15.625" style="20" customWidth="1"/>
    <col min="15885" max="16119" width="8.875" style="20"/>
    <col min="16120" max="16120" width="5" style="20" customWidth="1"/>
    <col min="16121" max="16121" width="58.125" style="20" customWidth="1"/>
    <col min="16122" max="16122" width="10.375" style="20" customWidth="1"/>
    <col min="16123" max="16123" width="7.625" style="20" customWidth="1"/>
    <col min="16124" max="16124" width="0" style="20" hidden="1" customWidth="1"/>
    <col min="16125" max="16125" width="20.5" style="20" customWidth="1"/>
    <col min="16126" max="16126" width="0" style="20" hidden="1" customWidth="1"/>
    <col min="16127" max="16127" width="19.75" style="20" customWidth="1"/>
    <col min="16128" max="16128" width="0" style="20" hidden="1" customWidth="1"/>
    <col min="16129" max="16129" width="19.375" style="20" customWidth="1"/>
    <col min="16130" max="16132" width="0" style="20" hidden="1" customWidth="1"/>
    <col min="16133" max="16133" width="14.375" style="20" customWidth="1"/>
    <col min="16134" max="16134" width="19.875" style="20" customWidth="1"/>
    <col min="16135" max="16135" width="8.875" style="20"/>
    <col min="16136" max="16136" width="18.875" style="20" customWidth="1"/>
    <col min="16137" max="16137" width="15.375" style="20" customWidth="1"/>
    <col min="16138" max="16139" width="8.875" style="20"/>
    <col min="16140" max="16140" width="15.625" style="20" customWidth="1"/>
    <col min="16141" max="16384" width="8.875" style="20"/>
  </cols>
  <sheetData>
    <row r="1" spans="1:12" ht="74.75" customHeight="1" x14ac:dyDescent="0.25">
      <c r="E1" s="60" t="s">
        <v>44</v>
      </c>
      <c r="F1" s="60"/>
      <c r="G1" s="60"/>
    </row>
    <row r="2" spans="1:12" ht="39.1" customHeight="1" x14ac:dyDescent="0.25">
      <c r="A2" s="63" t="s">
        <v>45</v>
      </c>
      <c r="B2" s="63"/>
      <c r="C2" s="63"/>
      <c r="D2" s="63"/>
      <c r="E2" s="63"/>
      <c r="F2" s="63"/>
    </row>
    <row r="3" spans="1:12" ht="16.5" customHeight="1" x14ac:dyDescent="0.25">
      <c r="A3" s="64" t="s">
        <v>13</v>
      </c>
      <c r="B3" s="64"/>
      <c r="C3" s="64"/>
      <c r="D3" s="64"/>
      <c r="E3" s="64"/>
      <c r="F3" s="64"/>
    </row>
    <row r="4" spans="1:12" ht="20.25" customHeight="1" x14ac:dyDescent="0.25">
      <c r="A4" s="60" t="s">
        <v>31</v>
      </c>
      <c r="B4" s="60"/>
      <c r="C4" s="60"/>
      <c r="D4" s="60"/>
      <c r="E4" s="60"/>
      <c r="F4" s="60"/>
    </row>
    <row r="5" spans="1:12" ht="42.8" customHeight="1" x14ac:dyDescent="0.25">
      <c r="A5" s="65" t="s">
        <v>14</v>
      </c>
      <c r="B5" s="65"/>
      <c r="C5" s="65"/>
      <c r="D5" s="65"/>
      <c r="E5" s="65"/>
      <c r="F5" s="65"/>
    </row>
    <row r="6" spans="1:12" ht="28.55" customHeight="1" x14ac:dyDescent="0.25">
      <c r="A6" s="65" t="s">
        <v>32</v>
      </c>
      <c r="B6" s="65"/>
      <c r="C6" s="65"/>
      <c r="D6" s="65"/>
      <c r="E6" s="65"/>
      <c r="F6" s="65"/>
    </row>
    <row r="7" spans="1:12" ht="17.350000000000001" customHeight="1" x14ac:dyDescent="0.25">
      <c r="A7" s="66" t="s">
        <v>15</v>
      </c>
      <c r="B7" s="66"/>
      <c r="C7" s="66"/>
      <c r="D7" s="66"/>
      <c r="E7" s="66"/>
      <c r="F7" s="66"/>
    </row>
    <row r="8" spans="1:12" ht="30.1" customHeight="1" x14ac:dyDescent="0.25">
      <c r="A8" s="67" t="s">
        <v>16</v>
      </c>
      <c r="B8" s="67" t="s">
        <v>17</v>
      </c>
      <c r="C8" s="68" t="s">
        <v>18</v>
      </c>
      <c r="D8" s="68"/>
      <c r="E8" s="68"/>
      <c r="F8" s="69" t="s">
        <v>30</v>
      </c>
    </row>
    <row r="9" spans="1:12" ht="32.950000000000003" customHeight="1" x14ac:dyDescent="0.25">
      <c r="A9" s="67"/>
      <c r="B9" s="67"/>
      <c r="C9" s="21" t="s">
        <v>20</v>
      </c>
      <c r="D9" s="21" t="s">
        <v>21</v>
      </c>
      <c r="E9" s="21" t="s">
        <v>22</v>
      </c>
      <c r="F9" s="70"/>
    </row>
    <row r="10" spans="1:12" s="29" customFormat="1" ht="41.45" customHeight="1" x14ac:dyDescent="0.25">
      <c r="A10" s="67"/>
      <c r="B10" s="67"/>
      <c r="C10" s="22" t="s">
        <v>29</v>
      </c>
      <c r="D10" s="22" t="s">
        <v>29</v>
      </c>
      <c r="E10" s="22" t="s">
        <v>29</v>
      </c>
      <c r="F10" s="71"/>
    </row>
    <row r="11" spans="1:12" s="29" customFormat="1" ht="18" hidden="1" customHeight="1" x14ac:dyDescent="0.25">
      <c r="A11" s="22" t="s">
        <v>23</v>
      </c>
      <c r="B11" s="22" t="s">
        <v>24</v>
      </c>
      <c r="C11" s="22" t="s">
        <v>25</v>
      </c>
      <c r="D11" s="22" t="s">
        <v>26</v>
      </c>
      <c r="E11" s="22" t="s">
        <v>27</v>
      </c>
      <c r="F11" s="23" t="s">
        <v>19</v>
      </c>
    </row>
    <row r="12" spans="1:12" s="30" customFormat="1" x14ac:dyDescent="0.25">
      <c r="A12" s="24">
        <v>1</v>
      </c>
      <c r="B12" s="25" t="s">
        <v>28</v>
      </c>
      <c r="C12" s="26">
        <v>0.16</v>
      </c>
      <c r="D12" s="27">
        <v>0.02</v>
      </c>
      <c r="E12" s="28">
        <v>0.01</v>
      </c>
      <c r="F12" s="53">
        <f>(C12+D12+E12)/3</f>
        <v>6.3333E-2</v>
      </c>
      <c r="H12" s="31"/>
      <c r="I12" s="32"/>
      <c r="L12" s="33"/>
    </row>
    <row r="13" spans="1:12" s="30" customFormat="1" x14ac:dyDescent="0.25">
      <c r="A13" s="43"/>
      <c r="B13" s="44"/>
      <c r="C13" s="45"/>
      <c r="D13" s="46"/>
      <c r="E13" s="47"/>
      <c r="F13" s="48"/>
      <c r="H13" s="31"/>
      <c r="I13" s="32"/>
      <c r="L13" s="33"/>
    </row>
    <row r="14" spans="1:12" s="55" customFormat="1" ht="14.3" customHeight="1" x14ac:dyDescent="0.25">
      <c r="A14" s="62" t="s">
        <v>41</v>
      </c>
      <c r="B14" s="62"/>
      <c r="C14" s="62"/>
      <c r="D14" s="62"/>
      <c r="E14" s="62"/>
      <c r="F14" s="59">
        <f>ROUND(((100%-(0.063/0.20657))*100),2)</f>
        <v>69.5</v>
      </c>
      <c r="H14" s="56"/>
      <c r="I14" s="57"/>
      <c r="L14" s="58"/>
    </row>
    <row r="15" spans="1:12" s="49" customFormat="1" ht="40.1" customHeight="1" x14ac:dyDescent="0.25">
      <c r="A15" s="61" t="s">
        <v>43</v>
      </c>
      <c r="B15" s="61"/>
      <c r="C15" s="61"/>
      <c r="D15" s="61"/>
      <c r="E15" s="61"/>
      <c r="F15" s="61"/>
      <c r="G15" s="61"/>
      <c r="H15" s="50"/>
      <c r="I15" s="51"/>
      <c r="L15" s="52"/>
    </row>
  </sheetData>
  <mergeCells count="13">
    <mergeCell ref="E1:G1"/>
    <mergeCell ref="A15:G15"/>
    <mergeCell ref="A14:E14"/>
    <mergeCell ref="A2:F2"/>
    <mergeCell ref="A3:F3"/>
    <mergeCell ref="A4:F4"/>
    <mergeCell ref="A5:F5"/>
    <mergeCell ref="A6:F6"/>
    <mergeCell ref="A7:F7"/>
    <mergeCell ref="A8:A10"/>
    <mergeCell ref="B8:B10"/>
    <mergeCell ref="C8:E8"/>
    <mergeCell ref="F8:F10"/>
  </mergeCells>
  <pageMargins left="0.31496062992125984" right="0.31496062992125984" top="0.35433070866141736" bottom="0.35433070866141736" header="0.31496062992125984" footer="0.31496062992125984"/>
  <pageSetup paperSize="8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8E28-8B72-435A-9C12-E978302A1CEC}">
  <dimension ref="A1:M21"/>
  <sheetViews>
    <sheetView tabSelected="1" topLeftCell="A4" zoomScaleNormal="100" workbookViewId="0">
      <selection activeCell="H6" sqref="H6"/>
    </sheetView>
  </sheetViews>
  <sheetFormatPr defaultColWidth="9.125" defaultRowHeight="14.3" x14ac:dyDescent="0.25"/>
  <cols>
    <col min="1" max="1" width="6.875" style="1" customWidth="1"/>
    <col min="2" max="2" width="25.75" style="1" customWidth="1"/>
    <col min="3" max="3" width="15.5" style="1" customWidth="1"/>
    <col min="4" max="4" width="18.625" style="1" customWidth="1"/>
    <col min="5" max="5" width="19" style="1" customWidth="1"/>
    <col min="6" max="6" width="17.375" style="1" customWidth="1"/>
    <col min="7" max="7" width="18.75" style="1" customWidth="1"/>
    <col min="8" max="8" width="14.375" style="1" customWidth="1"/>
    <col min="9" max="9" width="18.625" style="1" customWidth="1"/>
    <col min="10" max="10" width="19" style="1" customWidth="1"/>
    <col min="11" max="16384" width="9.125" style="1"/>
  </cols>
  <sheetData>
    <row r="1" spans="1:9" s="20" customFormat="1" ht="74.75" customHeight="1" x14ac:dyDescent="0.25">
      <c r="G1" s="60" t="s">
        <v>44</v>
      </c>
      <c r="H1" s="60"/>
      <c r="I1" s="60"/>
    </row>
    <row r="2" spans="1:9" ht="42.8" customHeight="1" x14ac:dyDescent="0.25">
      <c r="A2" s="73" t="s">
        <v>40</v>
      </c>
      <c r="B2" s="73"/>
      <c r="C2" s="73"/>
      <c r="D2" s="73"/>
      <c r="E2" s="73"/>
      <c r="F2" s="73"/>
      <c r="G2" s="73"/>
      <c r="H2" s="73"/>
      <c r="I2" s="73"/>
    </row>
    <row r="3" spans="1:9" ht="21.1" x14ac:dyDescent="0.25">
      <c r="A3" s="5"/>
      <c r="B3" s="5"/>
      <c r="C3" s="5"/>
      <c r="D3" s="5"/>
      <c r="E3" s="5"/>
      <c r="F3" s="42"/>
      <c r="G3" s="5"/>
      <c r="H3" s="5"/>
      <c r="I3" s="5"/>
    </row>
    <row r="4" spans="1:9" ht="171.85" x14ac:dyDescent="0.25">
      <c r="A4" s="12"/>
      <c r="B4" s="14" t="s">
        <v>7</v>
      </c>
      <c r="C4" s="12" t="s">
        <v>38</v>
      </c>
      <c r="D4" s="12" t="s">
        <v>48</v>
      </c>
      <c r="E4" s="14" t="s">
        <v>37</v>
      </c>
      <c r="F4" s="12" t="s">
        <v>42</v>
      </c>
      <c r="G4" s="12" t="s">
        <v>47</v>
      </c>
      <c r="H4" s="12" t="s">
        <v>36</v>
      </c>
      <c r="I4" s="12" t="s">
        <v>1</v>
      </c>
    </row>
    <row r="5" spans="1:9" s="2" customFormat="1" ht="16.3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 t="s">
        <v>10</v>
      </c>
      <c r="H5" s="10" t="s">
        <v>11</v>
      </c>
      <c r="I5" s="10" t="s">
        <v>12</v>
      </c>
    </row>
    <row r="6" spans="1:9" ht="62.5" x14ac:dyDescent="0.25">
      <c r="A6" s="14">
        <v>1</v>
      </c>
      <c r="B6" s="19" t="s">
        <v>33</v>
      </c>
      <c r="C6" s="17">
        <v>134983260</v>
      </c>
      <c r="D6" s="4">
        <v>4.7796000000000003</v>
      </c>
      <c r="E6" s="41">
        <v>0.69499999999999995</v>
      </c>
      <c r="F6" s="11">
        <f>ROUND((D6-0.20657+(0.20657*(1-E6))),5)</f>
        <v>4.6360299999999999</v>
      </c>
      <c r="G6" s="15">
        <v>1.091</v>
      </c>
      <c r="H6" s="11">
        <f>F6*G6</f>
        <v>5.0579099999999997</v>
      </c>
      <c r="I6" s="16">
        <f>H6*C6</f>
        <v>682733180.59000003</v>
      </c>
    </row>
    <row r="7" spans="1:9" ht="62.5" x14ac:dyDescent="0.25">
      <c r="A7" s="14">
        <v>2</v>
      </c>
      <c r="B7" s="19" t="s">
        <v>34</v>
      </c>
      <c r="C7" s="17">
        <v>148504989</v>
      </c>
      <c r="D7" s="4"/>
      <c r="E7" s="41">
        <v>0.69499999999999995</v>
      </c>
      <c r="F7" s="54">
        <f>H6</f>
        <v>5.0579099999999997</v>
      </c>
      <c r="G7" s="15">
        <v>1.0489999999999999</v>
      </c>
      <c r="H7" s="11">
        <f>H6*G7</f>
        <v>5.3057499999999997</v>
      </c>
      <c r="I7" s="16">
        <f>H7*C7</f>
        <v>787930345.38999999</v>
      </c>
    </row>
    <row r="8" spans="1:9" ht="62.5" x14ac:dyDescent="0.25">
      <c r="A8" s="14">
        <v>3</v>
      </c>
      <c r="B8" s="19" t="s">
        <v>35</v>
      </c>
      <c r="C8" s="17">
        <v>148504989</v>
      </c>
      <c r="D8" s="4"/>
      <c r="E8" s="41">
        <v>0.69499999999999995</v>
      </c>
      <c r="F8" s="54">
        <f>H7</f>
        <v>5.3057499999999997</v>
      </c>
      <c r="G8" s="15">
        <v>1.0489999999999999</v>
      </c>
      <c r="H8" s="11">
        <f>H7*G8</f>
        <v>5.5657300000000003</v>
      </c>
      <c r="I8" s="16">
        <f>H8*C8</f>
        <v>826538672.42999995</v>
      </c>
    </row>
    <row r="9" spans="1:9" ht="16.3" x14ac:dyDescent="0.25">
      <c r="A9" s="34"/>
      <c r="B9" s="34"/>
      <c r="C9" s="34"/>
      <c r="D9" s="34"/>
      <c r="E9" s="34"/>
      <c r="F9" s="34"/>
      <c r="G9" s="34"/>
      <c r="H9" s="34"/>
      <c r="I9" s="34"/>
    </row>
    <row r="10" spans="1:9" ht="16.3" x14ac:dyDescent="0.25">
      <c r="A10" s="74"/>
      <c r="B10" s="74"/>
      <c r="C10" s="34"/>
      <c r="D10" s="34"/>
      <c r="E10" s="34"/>
      <c r="F10" s="34"/>
      <c r="G10" s="34"/>
      <c r="H10" s="34"/>
      <c r="I10" s="34"/>
    </row>
    <row r="11" spans="1:9" ht="16.3" x14ac:dyDescent="0.25">
      <c r="A11" s="35" t="s">
        <v>0</v>
      </c>
      <c r="B11" s="35" t="s">
        <v>3</v>
      </c>
      <c r="C11" s="18" t="s">
        <v>9</v>
      </c>
      <c r="D11" s="18" t="s">
        <v>4</v>
      </c>
      <c r="E11" s="18" t="s">
        <v>5</v>
      </c>
      <c r="F11" s="18" t="s">
        <v>8</v>
      </c>
      <c r="G11" s="36" t="s">
        <v>6</v>
      </c>
      <c r="H11" s="34"/>
      <c r="I11" s="34"/>
    </row>
    <row r="12" spans="1:9" ht="37.4" customHeight="1" x14ac:dyDescent="0.25">
      <c r="A12" s="35">
        <v>1</v>
      </c>
      <c r="B12" s="3" t="s">
        <v>39</v>
      </c>
      <c r="C12" s="14">
        <v>22</v>
      </c>
      <c r="D12" s="13">
        <f>I6*1.22</f>
        <v>832934480.32000005</v>
      </c>
      <c r="E12" s="13">
        <f>I7*1.22</f>
        <v>961275021.38</v>
      </c>
      <c r="F12" s="13">
        <f>I8*1.22</f>
        <v>1008377180.36</v>
      </c>
      <c r="G12" s="13">
        <f>SUM(D12:F12)</f>
        <v>2802586682.0599999</v>
      </c>
      <c r="H12" s="34"/>
      <c r="I12" s="34"/>
    </row>
    <row r="13" spans="1:9" ht="16.3" x14ac:dyDescent="0.25">
      <c r="A13" s="34"/>
      <c r="B13" s="34"/>
      <c r="C13" s="34"/>
      <c r="D13" s="34"/>
      <c r="E13" s="34"/>
      <c r="F13" s="34"/>
      <c r="G13" s="34"/>
      <c r="H13" s="34"/>
      <c r="I13" s="34"/>
    </row>
    <row r="14" spans="1:9" ht="16.3" x14ac:dyDescent="0.25">
      <c r="A14" s="37"/>
      <c r="B14" s="39" t="s">
        <v>2</v>
      </c>
      <c r="C14" s="40"/>
      <c r="D14" s="40"/>
      <c r="E14" s="40"/>
      <c r="F14" s="40"/>
      <c r="G14" s="40"/>
      <c r="H14" s="38"/>
      <c r="I14" s="38"/>
    </row>
    <row r="15" spans="1:9" s="7" customFormat="1" ht="43.5" customHeight="1" x14ac:dyDescent="0.3">
      <c r="A15" s="6"/>
      <c r="B15" s="72" t="s">
        <v>49</v>
      </c>
      <c r="C15" s="72"/>
      <c r="D15" s="72"/>
      <c r="E15" s="72"/>
      <c r="F15" s="72"/>
      <c r="G15" s="72"/>
    </row>
    <row r="16" spans="1:9" ht="38.75" customHeight="1" x14ac:dyDescent="0.35">
      <c r="A16" s="8"/>
      <c r="B16" s="72" t="s">
        <v>46</v>
      </c>
      <c r="C16" s="72"/>
      <c r="D16" s="72"/>
      <c r="E16" s="72"/>
      <c r="F16" s="72"/>
      <c r="G16" s="72"/>
    </row>
    <row r="17" spans="1:13" ht="19.05" x14ac:dyDescent="0.35">
      <c r="A17" s="8"/>
      <c r="B17" s="7"/>
      <c r="C17" s="7"/>
      <c r="D17" s="7"/>
      <c r="E17" s="7"/>
      <c r="F17" s="7"/>
      <c r="G17" s="7"/>
    </row>
    <row r="18" spans="1:13" ht="21.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3" ht="21.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13" ht="21.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3" x14ac:dyDescent="0.25">
      <c r="J21" s="9"/>
      <c r="K21" s="9"/>
      <c r="L21" s="9"/>
      <c r="M21" s="9"/>
    </row>
  </sheetData>
  <mergeCells count="5">
    <mergeCell ref="B15:G15"/>
    <mergeCell ref="B16:G16"/>
    <mergeCell ref="A2:I2"/>
    <mergeCell ref="A10:B10"/>
    <mergeCell ref="G1:I1"/>
  </mergeCells>
  <pageMargins left="0.7" right="0.7" top="0.75" bottom="0.75" header="0.3" footer="0.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ЭСН</vt:lpstr>
      <vt:lpstr>Расчет МЗЦД</vt:lpstr>
      <vt:lpstr>'Расчет ЭСН'!Область_печати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Радионова Юлия Эдуардовна</dc:creator>
  <cp:lastModifiedBy>user</cp:lastModifiedBy>
  <cp:lastPrinted>2026-08-12T12:04:18Z</cp:lastPrinted>
  <dcterms:created xsi:type="dcterms:W3CDTF">2024-04-01T13:48:15Z</dcterms:created>
  <dcterms:modified xsi:type="dcterms:W3CDTF">2026-09-28T07:44:31Z</dcterms:modified>
</cp:coreProperties>
</file>