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Поставка пожарного инвентаря)\на размещение\"/>
    </mc:Choice>
  </mc:AlternateContent>
  <xr:revisionPtr revIDLastSave="0" documentId="13_ncr:1_{A7932078-B78A-4E3F-AFC7-1F9BB102EAF0}" xr6:coauthVersionLast="45" xr6:coauthVersionMax="45" xr10:uidLastSave="{00000000-0000-0000-0000-000000000000}"/>
  <bookViews>
    <workbookView xWindow="12375" yWindow="45" windowWidth="16455" windowHeight="15255" xr2:uid="{00000000-000D-0000-FFFF-FFFF00000000}"/>
  </bookViews>
  <sheets>
    <sheet name="Лист1 (2)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5" i="2" l="1"/>
  <c r="I8" i="2"/>
  <c r="I9" i="2"/>
  <c r="I10" i="2"/>
  <c r="I11" i="2"/>
  <c r="I12" i="2"/>
  <c r="I13" i="2"/>
  <c r="I14" i="2"/>
  <c r="I7" i="2"/>
  <c r="G15" i="2"/>
  <c r="G8" i="2"/>
  <c r="G9" i="2"/>
  <c r="G10" i="2"/>
  <c r="G11" i="2"/>
  <c r="G12" i="2"/>
  <c r="G13" i="2"/>
  <c r="G14" i="2"/>
  <c r="G7" i="2"/>
  <c r="J8" i="2" l="1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7" i="2"/>
  <c r="K7" i="2" s="1"/>
  <c r="K15" i="2" s="1"/>
</calcChain>
</file>

<file path=xl/sharedStrings.xml><?xml version="1.0" encoding="utf-8"?>
<sst xmlns="http://schemas.openxmlformats.org/spreadsheetml/2006/main" count="31" uniqueCount="23">
  <si>
    <t>№</t>
  </si>
  <si>
    <t>итого:</t>
  </si>
  <si>
    <t>ед.изм.</t>
  </si>
  <si>
    <t>кол-во</t>
  </si>
  <si>
    <t>Цена за ед. (с НДС 22%)</t>
  </si>
  <si>
    <t>Стоимость     (с НДС 22%)</t>
  </si>
  <si>
    <t>шт</t>
  </si>
  <si>
    <t>Цена за ед.         (с НДС 22%)</t>
  </si>
  <si>
    <t>Стоимость           (с НДС 22%)</t>
  </si>
  <si>
    <t>НЦД</t>
  </si>
  <si>
    <t>НМЦД. Предмет закупки : поставка пожарного инвентаря</t>
  </si>
  <si>
    <t>Подставка под огнетушитель универсальная, D-180 мм, до 12 кг, ОП-5, -6, -8, -10, сварная, ЯРПОЖ, П-20</t>
  </si>
  <si>
    <t>Огнетушитель ОП-5</t>
  </si>
  <si>
    <t>ОУ-5 Огнетушитель углекислотный</t>
  </si>
  <si>
    <t>Огнетушитель Ярпожинвест ОП-100 з АВСЕ</t>
  </si>
  <si>
    <t xml:space="preserve">Кронштейн для огнетушителя настенный, металл 3 мм
наружным покрытием из латекса 1,6МПа РПМ(Д)-Ду-1,6
"Латексированны" с ГРВ-100
</t>
  </si>
  <si>
    <t>Пожарные самосрабатывающие огнетушители типа Сфера</t>
  </si>
  <si>
    <t>Требования к качеству, техническим, функциональным характеристикам (потребительским свойствам) товара</t>
  </si>
  <si>
    <t>Щит пожарный комплектный закрытый ЩП-В</t>
  </si>
  <si>
    <t>Шкаф ШПК-320НЗК-21</t>
  </si>
  <si>
    <t>КП1, №6469 от 23.09.26</t>
  </si>
  <si>
    <t>комплект</t>
  </si>
  <si>
    <t>КП2, №11733 от 29.09.26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</si>
</sst>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6"/>
  <sheetViews>
    <sheetView tabSelected="1" topLeftCell="B3" zoomScaleNormal="100" workbookViewId="0">
      <selection activeCell="G15" sqref="G15:I15"/>
    </sheetView>
  </sheetViews>
  <sheetFormatPr defaultColWidth="11" defaultRowHeight="12.75" x14ac:dyDescent="0.2"/>
  <cols>
    <col min="1" max="1" width="11" style="1"/>
    <col min="2" max="2" width="3.125" style="1" bestFit="1" customWidth="1"/>
    <col min="3" max="3" width="23.125" style="1" customWidth="1"/>
    <col min="4" max="4" width="7.875" style="22" customWidth="1"/>
    <col min="5" max="5" width="9" style="1" customWidth="1"/>
    <col min="6" max="9" width="12.5" style="1" customWidth="1"/>
    <col min="10" max="10" width="12.625" style="1" customWidth="1"/>
    <col min="11" max="11" width="14.625" style="1" customWidth="1"/>
    <col min="12" max="16384" width="11" style="1"/>
  </cols>
  <sheetData>
    <row r="3" spans="2:11" s="24" customFormat="1" x14ac:dyDescent="0.2">
      <c r="B3" s="26" t="s">
        <v>10</v>
      </c>
      <c r="C3" s="26"/>
      <c r="D3" s="26"/>
      <c r="E3" s="26"/>
      <c r="F3" s="26"/>
      <c r="G3" s="26"/>
      <c r="H3" s="26"/>
      <c r="I3" s="26"/>
      <c r="J3" s="26"/>
      <c r="K3" s="26"/>
    </row>
    <row r="4" spans="2:11" x14ac:dyDescent="0.2">
      <c r="B4" s="2"/>
      <c r="C4" s="2"/>
      <c r="D4" s="21"/>
      <c r="E4" s="2"/>
      <c r="F4" s="2"/>
      <c r="G4" s="2"/>
      <c r="H4" s="8"/>
      <c r="I4" s="8"/>
      <c r="J4" s="9"/>
      <c r="K4" s="7"/>
    </row>
    <row r="5" spans="2:11" ht="15.75" customHeight="1" x14ac:dyDescent="0.2">
      <c r="B5" s="32" t="s">
        <v>0</v>
      </c>
      <c r="C5" s="35" t="s">
        <v>17</v>
      </c>
      <c r="D5" s="36" t="s">
        <v>2</v>
      </c>
      <c r="E5" s="38" t="s">
        <v>3</v>
      </c>
      <c r="F5" s="27" t="s">
        <v>20</v>
      </c>
      <c r="G5" s="27"/>
      <c r="H5" s="28" t="s">
        <v>22</v>
      </c>
      <c r="I5" s="29"/>
      <c r="J5" s="30" t="s">
        <v>9</v>
      </c>
      <c r="K5" s="31"/>
    </row>
    <row r="6" spans="2:11" ht="76.5" customHeight="1" x14ac:dyDescent="0.2">
      <c r="B6" s="33"/>
      <c r="C6" s="34"/>
      <c r="D6" s="37"/>
      <c r="E6" s="39"/>
      <c r="F6" s="11" t="s">
        <v>4</v>
      </c>
      <c r="G6" s="12" t="s">
        <v>5</v>
      </c>
      <c r="H6" s="14" t="s">
        <v>4</v>
      </c>
      <c r="I6" s="14" t="s">
        <v>5</v>
      </c>
      <c r="J6" s="15" t="s">
        <v>7</v>
      </c>
      <c r="K6" s="4" t="s">
        <v>8</v>
      </c>
    </row>
    <row r="7" spans="2:11" ht="61.5" customHeight="1" x14ac:dyDescent="0.2">
      <c r="B7" s="3">
        <v>1</v>
      </c>
      <c r="C7" s="25" t="s">
        <v>11</v>
      </c>
      <c r="D7" s="19" t="s">
        <v>6</v>
      </c>
      <c r="E7" s="5">
        <v>14</v>
      </c>
      <c r="F7" s="13">
        <v>459</v>
      </c>
      <c r="G7" s="13">
        <f>E7*F7</f>
        <v>6426</v>
      </c>
      <c r="H7" s="14">
        <v>452.34</v>
      </c>
      <c r="I7" s="14">
        <f>E7*H7</f>
        <v>6332.7599999999993</v>
      </c>
      <c r="J7" s="16">
        <f>AVERAGE(F7,H7)</f>
        <v>455.66999999999996</v>
      </c>
      <c r="K7" s="5">
        <f>J7*E7</f>
        <v>6379.3799999999992</v>
      </c>
    </row>
    <row r="8" spans="2:11" ht="27.75" customHeight="1" x14ac:dyDescent="0.2">
      <c r="B8" s="3">
        <v>2</v>
      </c>
      <c r="C8" s="25" t="s">
        <v>12</v>
      </c>
      <c r="D8" s="19" t="s">
        <v>6</v>
      </c>
      <c r="E8" s="5">
        <v>6</v>
      </c>
      <c r="F8" s="13">
        <v>738</v>
      </c>
      <c r="G8" s="13">
        <f t="shared" ref="G8:G14" si="0">E8*F8</f>
        <v>4428</v>
      </c>
      <c r="H8" s="14">
        <v>595.86</v>
      </c>
      <c r="I8" s="14">
        <f t="shared" ref="I8:I14" si="1">E8*H8</f>
        <v>3575.16</v>
      </c>
      <c r="J8" s="16">
        <f t="shared" ref="J8:J14" si="2">AVERAGE(F8,H8)</f>
        <v>666.93000000000006</v>
      </c>
      <c r="K8" s="5">
        <f t="shared" ref="K8:K14" si="3">J8*E8</f>
        <v>4001.5800000000004</v>
      </c>
    </row>
    <row r="9" spans="2:11" ht="36.75" customHeight="1" x14ac:dyDescent="0.2">
      <c r="B9" s="3">
        <v>3</v>
      </c>
      <c r="C9" s="25" t="s">
        <v>13</v>
      </c>
      <c r="D9" s="19" t="s">
        <v>6</v>
      </c>
      <c r="E9" s="5">
        <v>12</v>
      </c>
      <c r="F9" s="13">
        <v>2402</v>
      </c>
      <c r="G9" s="13">
        <f t="shared" si="0"/>
        <v>28824</v>
      </c>
      <c r="H9" s="14">
        <v>1961.37</v>
      </c>
      <c r="I9" s="14">
        <f t="shared" si="1"/>
        <v>23536.44</v>
      </c>
      <c r="J9" s="16">
        <f t="shared" si="2"/>
        <v>2181.6849999999999</v>
      </c>
      <c r="K9" s="5">
        <f t="shared" si="3"/>
        <v>26180.22</v>
      </c>
    </row>
    <row r="10" spans="2:11" ht="42" customHeight="1" x14ac:dyDescent="0.2">
      <c r="B10" s="3">
        <v>4</v>
      </c>
      <c r="C10" s="25" t="s">
        <v>18</v>
      </c>
      <c r="D10" s="19" t="s">
        <v>21</v>
      </c>
      <c r="E10" s="5">
        <v>4</v>
      </c>
      <c r="F10" s="13">
        <v>12790</v>
      </c>
      <c r="G10" s="13">
        <f t="shared" si="0"/>
        <v>51160</v>
      </c>
      <c r="H10" s="14">
        <v>10441.52</v>
      </c>
      <c r="I10" s="14">
        <f t="shared" si="1"/>
        <v>41766.080000000002</v>
      </c>
      <c r="J10" s="16">
        <f t="shared" si="2"/>
        <v>11615.76</v>
      </c>
      <c r="K10" s="5">
        <f t="shared" si="3"/>
        <v>46463.040000000001</v>
      </c>
    </row>
    <row r="11" spans="2:11" ht="33" customHeight="1" x14ac:dyDescent="0.2">
      <c r="B11" s="3">
        <v>5</v>
      </c>
      <c r="C11" s="25" t="s">
        <v>14</v>
      </c>
      <c r="D11" s="19" t="s">
        <v>6</v>
      </c>
      <c r="E11" s="5">
        <v>2</v>
      </c>
      <c r="F11" s="13">
        <v>13189</v>
      </c>
      <c r="G11" s="13">
        <f t="shared" si="0"/>
        <v>26378</v>
      </c>
      <c r="H11" s="14">
        <v>10673.17</v>
      </c>
      <c r="I11" s="14">
        <f t="shared" si="1"/>
        <v>21346.34</v>
      </c>
      <c r="J11" s="16">
        <f t="shared" si="2"/>
        <v>11931.084999999999</v>
      </c>
      <c r="K11" s="5">
        <f t="shared" si="3"/>
        <v>23862.17</v>
      </c>
    </row>
    <row r="12" spans="2:11" ht="27.75" customHeight="1" x14ac:dyDescent="0.2">
      <c r="B12" s="3">
        <v>6</v>
      </c>
      <c r="C12" s="25" t="s">
        <v>19</v>
      </c>
      <c r="D12" s="19" t="s">
        <v>6</v>
      </c>
      <c r="E12" s="5">
        <v>5</v>
      </c>
      <c r="F12" s="13">
        <v>4210</v>
      </c>
      <c r="G12" s="13">
        <f t="shared" si="0"/>
        <v>21050</v>
      </c>
      <c r="H12" s="14">
        <v>4582</v>
      </c>
      <c r="I12" s="14">
        <f t="shared" si="1"/>
        <v>22910</v>
      </c>
      <c r="J12" s="16">
        <f t="shared" si="2"/>
        <v>4396</v>
      </c>
      <c r="K12" s="5">
        <f t="shared" si="3"/>
        <v>21980</v>
      </c>
    </row>
    <row r="13" spans="2:11" ht="95.25" customHeight="1" x14ac:dyDescent="0.2">
      <c r="B13" s="3">
        <v>7</v>
      </c>
      <c r="C13" s="25" t="s">
        <v>15</v>
      </c>
      <c r="D13" s="19" t="s">
        <v>6</v>
      </c>
      <c r="E13" s="5">
        <v>14</v>
      </c>
      <c r="F13" s="13">
        <v>47</v>
      </c>
      <c r="G13" s="13">
        <f t="shared" si="0"/>
        <v>658</v>
      </c>
      <c r="H13" s="14">
        <v>128.75</v>
      </c>
      <c r="I13" s="14">
        <f t="shared" si="1"/>
        <v>1802.5</v>
      </c>
      <c r="J13" s="16">
        <f t="shared" si="2"/>
        <v>87.875</v>
      </c>
      <c r="K13" s="5">
        <f t="shared" si="3"/>
        <v>1230.25</v>
      </c>
    </row>
    <row r="14" spans="2:11" ht="53.25" customHeight="1" x14ac:dyDescent="0.2">
      <c r="B14" s="3">
        <v>8</v>
      </c>
      <c r="C14" s="25" t="s">
        <v>16</v>
      </c>
      <c r="D14" s="19" t="s">
        <v>6</v>
      </c>
      <c r="E14" s="5">
        <v>5</v>
      </c>
      <c r="F14" s="13">
        <v>2965</v>
      </c>
      <c r="G14" s="13">
        <f t="shared" si="0"/>
        <v>14825</v>
      </c>
      <c r="H14" s="14">
        <v>3250</v>
      </c>
      <c r="I14" s="14">
        <f t="shared" si="1"/>
        <v>16250</v>
      </c>
      <c r="J14" s="16">
        <f t="shared" si="2"/>
        <v>3107.5</v>
      </c>
      <c r="K14" s="5">
        <f t="shared" si="3"/>
        <v>15537.5</v>
      </c>
    </row>
    <row r="15" spans="2:11" ht="46.5" customHeight="1" x14ac:dyDescent="0.2">
      <c r="B15" s="17"/>
      <c r="C15" s="17"/>
      <c r="D15" s="20"/>
      <c r="E15" s="17"/>
      <c r="F15" s="18"/>
      <c r="G15" s="40">
        <f>SUM(G7:G14)</f>
        <v>153749</v>
      </c>
      <c r="H15" s="41"/>
      <c r="I15" s="40">
        <f>SUM(I7:I14)</f>
        <v>137519.28</v>
      </c>
      <c r="J15" s="10" t="s">
        <v>1</v>
      </c>
      <c r="K15" s="23">
        <f>SUM(K7:K14)</f>
        <v>145634.14000000001</v>
      </c>
    </row>
    <row r="16" spans="2:11" x14ac:dyDescent="0.2">
      <c r="C16" s="6"/>
      <c r="E16" s="6"/>
      <c r="F16" s="6"/>
      <c r="G16" s="6"/>
      <c r="H16" s="6"/>
      <c r="I16" s="6"/>
    </row>
  </sheetData>
  <mergeCells count="8">
    <mergeCell ref="B3:K3"/>
    <mergeCell ref="F5:G5"/>
    <mergeCell ref="H5:I5"/>
    <mergeCell ref="J5:K5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2026-10-01T12:55:30Z</dcterms:modified>
</cp:coreProperties>
</file>