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8.8\common-save\Тендерный отдел\2026\ПЧ-ДГ-26- (Поставка мебели- кресел)\на размещение\"/>
    </mc:Choice>
  </mc:AlternateContent>
  <xr:revisionPtr revIDLastSave="0" documentId="13_ncr:1_{73DBF800-87A1-44C1-BDD0-62CC9878BF74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Лист1 (2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12" i="2" l="1"/>
  <c r="L8" i="2"/>
  <c r="L9" i="2"/>
  <c r="L10" i="2"/>
  <c r="L11" i="2"/>
  <c r="K8" i="2"/>
  <c r="K9" i="2"/>
  <c r="K10" i="2"/>
  <c r="K11" i="2"/>
  <c r="J11" i="2" l="1"/>
  <c r="J12" i="2"/>
  <c r="H11" i="2"/>
  <c r="H12" i="2"/>
  <c r="J8" i="2"/>
  <c r="J9" i="2"/>
  <c r="J10" i="2"/>
  <c r="J7" i="2"/>
  <c r="H8" i="2"/>
  <c r="H9" i="2"/>
  <c r="H10" i="2"/>
  <c r="H7" i="2"/>
  <c r="K7" i="2" l="1"/>
  <c r="L7" i="2" l="1"/>
</calcChain>
</file>

<file path=xl/sharedStrings.xml><?xml version="1.0" encoding="utf-8"?>
<sst xmlns="http://schemas.openxmlformats.org/spreadsheetml/2006/main" count="30" uniqueCount="25">
  <si>
    <t>№</t>
  </si>
  <si>
    <t>итого:</t>
  </si>
  <si>
    <t>ед.изм.</t>
  </si>
  <si>
    <t>кол-во</t>
  </si>
  <si>
    <t>Цена за ед. (с НДС 22%)</t>
  </si>
  <si>
    <t>Стоимость     (с НДС 22%)</t>
  </si>
  <si>
    <t>Цена за ед.         (с НДС 22%)</t>
  </si>
  <si>
    <t>Стоимость           (с НДС 22%)</t>
  </si>
  <si>
    <t>СМЦ</t>
  </si>
  <si>
    <t>НМЦД. Предмет закупки : поставка мебели офисной</t>
  </si>
  <si>
    <t>шт</t>
  </si>
  <si>
    <t>Требования к качеству, техническим, функциональным характеристикам (потребительским свойствам) товара</t>
  </si>
  <si>
    <t>Наименование товара</t>
  </si>
  <si>
    <t>КП1 №23700783 от 08.10.26</t>
  </si>
  <si>
    <t>КП2 №  0125936976-0139 от 08.10.26</t>
  </si>
  <si>
    <t>Доставка</t>
  </si>
  <si>
    <t>услуга</t>
  </si>
  <si>
    <t xml:space="preserve">Кресло для руководителя Chairman 685 Т08 </t>
  </si>
  <si>
    <t xml:space="preserve">Тип - кресло для руководителя
Цвет обивки - чёрный
Максимальная статическая нагрузка, кг 120
Увеличенная нагрузка (свыше 120 кг) - нет
Класс газлифта - 3
Механизм качания - Top Gun
Цвет крестовины - чёрный
Тип подголовника - интегрированный
Особенности материала - износостойкость
Рекомендовано для роста от 195 до 205 см
Материал обивки - ткань
Материал крестовины - пластик
Материал подлокотников - Пластик
Минимальная высота сиденья - 520мм
Максимальная высота сиденья - 620 мм
Минимальная высота кресла - 1150мм
Максимальная высота кресла - 1250мм
Внутренняя ширина сиденья - 530 мм
Глубина сиденья - 500 мм
Высота спинки - 715мм
Высота подлокотников - 150 мм
Диаметр крестовины - 700 мм
</t>
  </si>
  <si>
    <t xml:space="preserve">Кресло для руководителя Бюрократ T-898/3C11BL </t>
  </si>
  <si>
    <t xml:space="preserve">Тип - кресло для руководителя
Цвет обивки - чёрный
Максимальная статическая нагрузка, кг 180
Увеличенная нагрузка (свыше 120 кг) - да
Класс газлифта - 3
Механизм качания - Top Gun
Цвет крестовины - чёрный
Тип подголовника - отсутствует
Особенности материала - износостойкость
Рекомендовано для роста - от 180 до 190см
Материал обивки - ткань
Материал крестовины - пластик
Материал подлокотников - Пластик
Минимальная высота сиденья - 365мм
Максимальная высота сиденья - 460мм
Минимальная высота кресла - 1150 мм
Максимальная высота кресла - 1245 мм
Внутренняя ширина сиденья - 530мм
Глубина сиденья - 450мм
Высота спинки - 655 мм
Высота подлокотников - 185 мм
Диаметр крестовины - 700 мм
</t>
  </si>
  <si>
    <t xml:space="preserve">Стул UA_EChair Rio(ИЗО/ISO) </t>
  </si>
  <si>
    <t xml:space="preserve">Стиль - классический
Материал каркаса - металл
Цвет каркаса - черный
Материал обивки - ткань
Цвет обивки - черный
Высота сиденья - 440 мм
Высота стула - 810 мм
Ширина стула - 470 мм
Глубина стула - 405 мм
Max нагрузка - 100 кг
Регулировка по высоте - нет
Подлокотники - нет
Спинка - есть
Складной - нет
Полозья - нет
Вес нетто - 5.51 кг
Габариты без упаковки - 810x470x405 мм
Материал - металл/ткань С-11 EasyChair 1332050
</t>
  </si>
  <si>
    <t>Стул офисный Gigant GCH-01 (BL)</t>
  </si>
  <si>
    <t xml:space="preserve">Стиль - классический
Материал каркаса - металл
Цвет каркаса - черный
Материал обивки - искусственная кожа
Цвет обивки – черный
Цвет ножек- черный
Высота сиденья - 460 мм
Высота стула - 830 мм
Ширина стула - 550 мм
Глубина стула - 600 мм
Max нагрузка - 120 кг
Регулировка по высоте - нет
Подлокотники - нет
Спинка - есть
Складной - нет
Полозья -- нет
Вес нетто - 5.8 кг
Габариты без упаковки - 830х550х600 мм
Материал - металл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</si>
</sst>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b/>
      <sz val="10"/>
      <color rgb="FFFF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0" xfId="0" applyFont="1"/>
    <xf numFmtId="0" fontId="2" fillId="0" borderId="0" xfId="0" applyFont="1" applyFill="1" applyAlignment="1">
      <alignment horizontal="center"/>
    </xf>
    <xf numFmtId="0" fontId="3" fillId="0" borderId="1" xfId="0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1" xfId="0" applyFont="1" applyBorder="1" applyAlignment="1">
      <alignment horizontal="right" vertical="center"/>
    </xf>
    <xf numFmtId="4" fontId="3" fillId="2" borderId="2" xfId="0" applyNumberFormat="1" applyFont="1" applyFill="1" applyBorder="1" applyAlignment="1">
      <alignment horizontal="center" vertical="center" wrapText="1"/>
    </xf>
    <xf numFmtId="4" fontId="3" fillId="2" borderId="7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4" fontId="3" fillId="0" borderId="8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4" fontId="2" fillId="0" borderId="1" xfId="0" applyNumberFormat="1" applyFont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/>
    <xf numFmtId="4" fontId="5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4" fontId="3" fillId="2" borderId="1" xfId="0" applyNumberFormat="1" applyFont="1" applyFill="1" applyBorder="1" applyAlignment="1">
      <alignment horizontal="center"/>
    </xf>
    <xf numFmtId="4" fontId="3" fillId="3" borderId="5" xfId="0" applyNumberFormat="1" applyFont="1" applyFill="1" applyBorder="1" applyAlignment="1">
      <alignment horizontal="center" wrapText="1"/>
    </xf>
    <xf numFmtId="4" fontId="3" fillId="3" borderId="6" xfId="0" applyNumberFormat="1" applyFont="1" applyFill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L13"/>
  <sheetViews>
    <sheetView tabSelected="1" topLeftCell="A10" zoomScale="80" zoomScaleNormal="80" workbookViewId="0">
      <selection activeCell="P8" sqref="P8"/>
    </sheetView>
  </sheetViews>
  <sheetFormatPr defaultColWidth="11" defaultRowHeight="12.75" x14ac:dyDescent="0.2"/>
  <cols>
    <col min="1" max="1" width="11" style="1"/>
    <col min="2" max="2" width="3.125" style="1" bestFit="1" customWidth="1"/>
    <col min="3" max="3" width="12.625" style="1" customWidth="1"/>
    <col min="4" max="4" width="32.125" style="1" customWidth="1"/>
    <col min="5" max="5" width="7.875" style="22" customWidth="1"/>
    <col min="6" max="6" width="9" style="1" customWidth="1"/>
    <col min="7" max="9" width="12.5" style="1" customWidth="1"/>
    <col min="10" max="10" width="15" style="1" customWidth="1"/>
    <col min="11" max="11" width="12.625" style="1" customWidth="1"/>
    <col min="12" max="12" width="14.625" style="1" customWidth="1"/>
    <col min="13" max="16384" width="11" style="1"/>
  </cols>
  <sheetData>
    <row r="3" spans="2:12" s="23" customFormat="1" x14ac:dyDescent="0.2">
      <c r="B3" s="27" t="s">
        <v>9</v>
      </c>
      <c r="C3" s="27"/>
      <c r="D3" s="27"/>
      <c r="E3" s="27"/>
      <c r="F3" s="27"/>
      <c r="G3" s="27"/>
      <c r="H3" s="27"/>
      <c r="I3" s="27"/>
      <c r="J3" s="27"/>
      <c r="K3" s="27"/>
      <c r="L3" s="27"/>
    </row>
    <row r="4" spans="2:12" x14ac:dyDescent="0.2">
      <c r="B4" s="2"/>
      <c r="C4" s="26"/>
      <c r="D4" s="2"/>
      <c r="E4" s="21"/>
      <c r="F4" s="2"/>
      <c r="G4" s="2"/>
      <c r="H4" s="2"/>
      <c r="I4" s="8"/>
      <c r="J4" s="8"/>
      <c r="K4" s="9"/>
      <c r="L4" s="7"/>
    </row>
    <row r="5" spans="2:12" ht="33" customHeight="1" x14ac:dyDescent="0.2">
      <c r="B5" s="32" t="s">
        <v>0</v>
      </c>
      <c r="C5" s="34" t="s">
        <v>12</v>
      </c>
      <c r="D5" s="34" t="s">
        <v>11</v>
      </c>
      <c r="E5" s="32" t="s">
        <v>2</v>
      </c>
      <c r="F5" s="36" t="s">
        <v>3</v>
      </c>
      <c r="G5" s="28" t="s">
        <v>13</v>
      </c>
      <c r="H5" s="28"/>
      <c r="I5" s="29" t="s">
        <v>14</v>
      </c>
      <c r="J5" s="30"/>
      <c r="K5" s="31" t="s">
        <v>8</v>
      </c>
      <c r="L5" s="31"/>
    </row>
    <row r="6" spans="2:12" ht="60" customHeight="1" x14ac:dyDescent="0.2">
      <c r="B6" s="33"/>
      <c r="C6" s="35"/>
      <c r="D6" s="35"/>
      <c r="E6" s="33"/>
      <c r="F6" s="37"/>
      <c r="G6" s="11" t="s">
        <v>4</v>
      </c>
      <c r="H6" s="12" t="s">
        <v>5</v>
      </c>
      <c r="I6" s="14" t="s">
        <v>4</v>
      </c>
      <c r="J6" s="14" t="s">
        <v>5</v>
      </c>
      <c r="K6" s="15" t="s">
        <v>6</v>
      </c>
      <c r="L6" s="4" t="s">
        <v>7</v>
      </c>
    </row>
    <row r="7" spans="2:12" ht="390" customHeight="1" x14ac:dyDescent="0.2">
      <c r="B7" s="3">
        <v>1</v>
      </c>
      <c r="C7" s="38" t="s">
        <v>17</v>
      </c>
      <c r="D7" s="25" t="s">
        <v>18</v>
      </c>
      <c r="E7" s="19" t="s">
        <v>10</v>
      </c>
      <c r="F7" s="5">
        <v>4</v>
      </c>
      <c r="G7" s="13">
        <v>9985.83</v>
      </c>
      <c r="H7" s="13">
        <f>F7*G7</f>
        <v>39943.32</v>
      </c>
      <c r="I7" s="14">
        <v>12452</v>
      </c>
      <c r="J7" s="14">
        <f>F7*I7</f>
        <v>49808</v>
      </c>
      <c r="K7" s="16">
        <f>(G7+I7)/2</f>
        <v>11218.915000000001</v>
      </c>
      <c r="L7" s="5">
        <f>F7*K7</f>
        <v>44875.66</v>
      </c>
    </row>
    <row r="8" spans="2:12" ht="348.75" customHeight="1" x14ac:dyDescent="0.2">
      <c r="B8" s="3">
        <v>2</v>
      </c>
      <c r="C8" s="38" t="s">
        <v>19</v>
      </c>
      <c r="D8" s="25" t="s">
        <v>20</v>
      </c>
      <c r="E8" s="19" t="s">
        <v>10</v>
      </c>
      <c r="F8" s="5">
        <v>8</v>
      </c>
      <c r="G8" s="13">
        <v>9888.57</v>
      </c>
      <c r="H8" s="13">
        <f t="shared" ref="H8:H11" si="0">F8*G8</f>
        <v>79108.56</v>
      </c>
      <c r="I8" s="14">
        <v>11875</v>
      </c>
      <c r="J8" s="14">
        <f t="shared" ref="J8:J11" si="1">F8*I8</f>
        <v>95000</v>
      </c>
      <c r="K8" s="16">
        <f t="shared" ref="K8:K11" si="2">(G8+I8)/2</f>
        <v>10881.785</v>
      </c>
      <c r="L8" s="5">
        <f t="shared" ref="L8:L11" si="3">F8*K8</f>
        <v>87054.28</v>
      </c>
    </row>
    <row r="9" spans="2:12" ht="285.75" customHeight="1" x14ac:dyDescent="0.2">
      <c r="B9" s="3">
        <v>3</v>
      </c>
      <c r="C9" s="38" t="s">
        <v>21</v>
      </c>
      <c r="D9" s="25" t="s">
        <v>22</v>
      </c>
      <c r="E9" s="19" t="s">
        <v>10</v>
      </c>
      <c r="F9" s="5">
        <v>1</v>
      </c>
      <c r="G9" s="13">
        <v>1792.94</v>
      </c>
      <c r="H9" s="13">
        <f t="shared" si="0"/>
        <v>1792.94</v>
      </c>
      <c r="I9" s="14">
        <v>2233</v>
      </c>
      <c r="J9" s="14">
        <f t="shared" si="1"/>
        <v>2233</v>
      </c>
      <c r="K9" s="16">
        <f t="shared" si="2"/>
        <v>2012.97</v>
      </c>
      <c r="L9" s="5">
        <f t="shared" si="3"/>
        <v>2012.97</v>
      </c>
    </row>
    <row r="10" spans="2:12" ht="263.25" customHeight="1" x14ac:dyDescent="0.2">
      <c r="B10" s="3">
        <v>4</v>
      </c>
      <c r="C10" s="38" t="s">
        <v>23</v>
      </c>
      <c r="D10" s="25" t="s">
        <v>24</v>
      </c>
      <c r="E10" s="19" t="s">
        <v>10</v>
      </c>
      <c r="F10" s="5">
        <v>1</v>
      </c>
      <c r="G10" s="13">
        <v>2267.19</v>
      </c>
      <c r="H10" s="13">
        <f t="shared" si="0"/>
        <v>2267.19</v>
      </c>
      <c r="I10" s="14">
        <v>2810</v>
      </c>
      <c r="J10" s="14">
        <f t="shared" si="1"/>
        <v>2810</v>
      </c>
      <c r="K10" s="16">
        <f t="shared" si="2"/>
        <v>2538.5950000000003</v>
      </c>
      <c r="L10" s="5">
        <f t="shared" si="3"/>
        <v>2538.5950000000003</v>
      </c>
    </row>
    <row r="11" spans="2:12" ht="72.75" customHeight="1" x14ac:dyDescent="0.2">
      <c r="B11" s="3">
        <v>5</v>
      </c>
      <c r="C11" s="3"/>
      <c r="D11" s="25" t="s">
        <v>15</v>
      </c>
      <c r="E11" s="19" t="s">
        <v>16</v>
      </c>
      <c r="F11" s="5">
        <v>1</v>
      </c>
      <c r="G11" s="13">
        <v>1579</v>
      </c>
      <c r="H11" s="13">
        <f t="shared" si="0"/>
        <v>1579</v>
      </c>
      <c r="I11" s="14">
        <v>290</v>
      </c>
      <c r="J11" s="14">
        <f t="shared" si="1"/>
        <v>290</v>
      </c>
      <c r="K11" s="16">
        <f t="shared" si="2"/>
        <v>934.5</v>
      </c>
      <c r="L11" s="5">
        <f t="shared" si="3"/>
        <v>934.5</v>
      </c>
    </row>
    <row r="12" spans="2:12" ht="46.5" customHeight="1" x14ac:dyDescent="0.2">
      <c r="B12" s="17"/>
      <c r="C12" s="17"/>
      <c r="D12" s="17"/>
      <c r="E12" s="20"/>
      <c r="F12" s="17"/>
      <c r="G12" s="18"/>
      <c r="H12" s="18">
        <f>SUM(H7:H11)</f>
        <v>124691.01000000001</v>
      </c>
      <c r="I12" s="17"/>
      <c r="J12" s="18">
        <f>SUM(J7:J11)</f>
        <v>150141</v>
      </c>
      <c r="K12" s="10" t="s">
        <v>1</v>
      </c>
      <c r="L12" s="24">
        <f>SUM(L7:L11)</f>
        <v>137416.005</v>
      </c>
    </row>
    <row r="13" spans="2:12" x14ac:dyDescent="0.2">
      <c r="D13" s="6"/>
      <c r="F13" s="6"/>
      <c r="G13" s="6"/>
      <c r="H13" s="6"/>
      <c r="I13" s="6"/>
      <c r="J13" s="6"/>
    </row>
  </sheetData>
  <mergeCells count="9">
    <mergeCell ref="B3:L3"/>
    <mergeCell ref="G5:H5"/>
    <mergeCell ref="I5:J5"/>
    <mergeCell ref="K5:L5"/>
    <mergeCell ref="B5:B6"/>
    <mergeCell ref="D5:D6"/>
    <mergeCell ref="E5:E6"/>
    <mergeCell ref="F5:F6"/>
    <mergeCell ref="C5:C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User</cp:lastModifiedBy>
  <dcterms:created xsi:type="dcterms:W3CDTF">2023-08-31T15:08:41Z</dcterms:created>
  <dcterms:modified xsi:type="dcterms:W3CDTF">2026-10-15T12:20:01Z</dcterms:modified>
</cp:coreProperties>
</file>