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 tabRatio="500"/>
  </bookViews>
  <sheets>
    <sheet name="Лист1" sheetId="1" r:id="rId1"/>
  </sheets>
  <definedNames>
    <definedName name="_xlnm.Print_Area" localSheetId="0">Лист1!$A$1:$AB$21</definedName>
  </definedNames>
  <calcPr calcId="124519" refMode="R1C1" calcOnSave="0" concurrentCalc="0"/>
</workbook>
</file>

<file path=xl/calcChain.xml><?xml version="1.0" encoding="utf-8"?>
<calcChain xmlns="http://schemas.openxmlformats.org/spreadsheetml/2006/main">
  <c r="AB16" i="1"/>
  <c r="F16"/>
</calcChain>
</file>

<file path=xl/sharedStrings.xml><?xml version="1.0" encoding="utf-8"?>
<sst xmlns="http://schemas.openxmlformats.org/spreadsheetml/2006/main" count="98" uniqueCount="62">
  <si>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</si>
  <si>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</si>
  <si>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</si>
  <si>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</si>
  <si>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</si>
  <si>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</si>
  <si>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</si>
  <si>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</si>
  <si>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</si>
  <si>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</si>
  <si>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</si>
  <si>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</si>
  <si>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</si>
  <si>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</si>
  <si>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</si>
  <si>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</si>
  <si>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</si>
  <si>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</si>
  <si>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</si>
  <si>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</si>
  <si>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</si>
  <si>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</si>
  <si>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Цена (руб.)</t>
  </si>
  <si>
    <t>Итого:</t>
  </si>
  <si>
    <t>т</t>
  </si>
  <si>
    <t>Поставщик 2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</si>
  <si>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</si>
  <si>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
</t>
  </si>
  <si>
    <t>РАСЧЕТ НМЦД</t>
  </si>
  <si>
    <t>ОКПД2</t>
  </si>
  <si>
    <t>НМЦД (рын)</t>
  </si>
  <si>
    <t xml:space="preserve">Поставщик 1 </t>
  </si>
  <si>
    <t>Используемый метод определения НМЦД 
с обоснованием:</t>
  </si>
  <si>
    <t>Специалист по закупкам                                                    Е.И. Лышенко</t>
  </si>
  <si>
    <t>Цена за единицу с НДС (руб.)</t>
  </si>
  <si>
    <t>Поставщик 3</t>
  </si>
  <si>
    <t>Средняя цена за единицу (руб.)</t>
  </si>
  <si>
    <t>Поставка  труб стальных электросварных прямошовных</t>
  </si>
  <si>
    <t>ТРУБА электросварная диам.108*5,0 мм сталь 20 (108 п.м.)                            ГОСТ 10704-91/10705-80</t>
  </si>
  <si>
    <t>86456,70                                      КП №10-21                               от 14.10.2026 г.</t>
  </si>
  <si>
    <t>ТРУБА электросварная диам.89*6,0 мм сталь 20 (144 п.м.)                            ГОСТ 10704-91/10705-80</t>
  </si>
  <si>
    <t>93299,00                                      КП №10-21                               от 14.10.2026 г.</t>
  </si>
  <si>
    <t>95000,00                                счет № 364                        от 13.10.2026 г.</t>
  </si>
  <si>
    <t>93204,00                                      КП №10-21                               от 14.10.2026 г.</t>
  </si>
  <si>
    <t>ТРУБА электросварная диам.76*6,0 мм сталь 20 (108 п.м.)                            ГОСТ 10704-91/10705-80</t>
  </si>
  <si>
    <t>ТРУБА электросварная диам.57*5,0 мм сталь 20 (108 п.м.)                            ГОСТ 10704-91/10705-80</t>
  </si>
  <si>
    <t>107367,60                                      КП №10-21                               от 14.10.2026 г.</t>
  </si>
  <si>
    <t>165000,00                                счет № 364                        от 13.10.2026 г.</t>
  </si>
  <si>
    <t>ТРУБА электросварная диам.219*6,0 мм сталь 20 (36 п.м.)                            ГОСТ 10704-91/10705-80</t>
  </si>
  <si>
    <t>83703,17                                      КП №10-21                               от 14.10.2026 г.</t>
  </si>
  <si>
    <t>90500,00                                счет № 364                        от 13.10.2026 г.</t>
  </si>
  <si>
    <t>ТРУБА электросварная диам.273*6,0 мм сталь 20 (24 п.м.)                            ГОСТ 10704-91/10705-80</t>
  </si>
  <si>
    <t>89166,70                                      КП №10-21                               от 14.10.2026 г.</t>
  </si>
  <si>
    <t>ТРУБА электросварная диам.426*8,0 мм сталь 20 (12 п.м.)                            ГОСТ 10704-91/10705-80</t>
  </si>
  <si>
    <t>99643,59                                      КП №10-21                               от 14.10.2026 г.</t>
  </si>
  <si>
    <t>98000,00                                счет № 364                        от 13.10.2026 г.</t>
  </si>
  <si>
    <t>ТРУБА электросварная диам.530*8,0 мм сталь 20 (12 п.м.)                            ГОСТ 10704-91/10705-80</t>
  </si>
  <si>
    <t>94384,80                                      КП №10-21                               от 14.10.2026 г.</t>
  </si>
  <si>
    <t>Дата подготовки обоснования НМЦД: 15.10.2026</t>
  </si>
  <si>
    <t xml:space="preserve">Согласно п. 1.6.8 Положения о закупке ООО "Михайловское тепловое хозяйство" может производить определение и обоснование начальной (максимальной) цены договора как по наименьшей цене, полученной из общедоступных источников информации, так и по средней арифметической стоимости.
Начальная максимальная цена договора определена по средней арифметической стоимости, полученной из общедоступных источников информации и составляет: 894150,44 (восемьсот девяносто четыре тысячи сто пятьдесят) рублей 44 коп., в т.ч. НДС 22%
</t>
  </si>
  <si>
    <t>24.20.13.190</t>
  </si>
  <si>
    <t>Приложение №3 к документации запроса цен</t>
  </si>
</sst>
</file>

<file path=xl/styles.xml><?xml version="1.0" encoding="utf-8"?>
<styleSheet xmlns="http://schemas.openxmlformats.org/spreadsheetml/2006/main">
  <numFmts count="2">
    <numFmt numFmtId="164" formatCode="#,##0.00#########"/>
    <numFmt numFmtId="165" formatCode="0.000"/>
  </numFmts>
  <fonts count="7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4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2" fillId="0" borderId="6" xfId="0" applyNumberFormat="1" applyFont="1" applyBorder="1" applyAlignment="1">
      <alignment vertical="top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3" fillId="0" borderId="9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1"/>
  <sheetViews>
    <sheetView tabSelected="1" view="pageBreakPreview" workbookViewId="0">
      <selection activeCell="AD4" sqref="AD4"/>
    </sheetView>
  </sheetViews>
  <sheetFormatPr defaultColWidth="9" defaultRowHeight="15"/>
  <cols>
    <col min="1" max="1" width="5.85546875" customWidth="1"/>
    <col min="2" max="2" width="13.42578125" customWidth="1"/>
    <col min="3" max="3" width="8.85546875" customWidth="1"/>
    <col min="4" max="4" width="13.85546875" customWidth="1"/>
    <col min="5" max="5" width="10" customWidth="1"/>
    <col min="6" max="6" width="8.85546875" customWidth="1"/>
    <col min="7" max="7" width="22.28515625" style="1" customWidth="1"/>
    <col min="8" max="8" width="20.85546875" style="1" customWidth="1"/>
    <col min="9" max="25" width="22" style="1" hidden="1" customWidth="1"/>
    <col min="26" max="26" width="21.140625" style="1" customWidth="1"/>
    <col min="27" max="27" width="22.5703125" style="1" customWidth="1"/>
    <col min="28" max="28" width="21" customWidth="1"/>
    <col min="29" max="29" width="18.42578125" customWidth="1"/>
    <col min="30" max="1023" width="9.140625" customWidth="1"/>
  </cols>
  <sheetData>
    <row r="1" spans="1:28">
      <c r="Z1" s="48" t="s">
        <v>61</v>
      </c>
      <c r="AA1" s="48"/>
      <c r="AB1" s="48"/>
    </row>
    <row r="2" spans="1:28" ht="33" customHeight="1">
      <c r="A2" s="45" t="s">
        <v>26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27" customHeight="1">
      <c r="A3" s="41" t="s">
        <v>0</v>
      </c>
      <c r="B3" s="41"/>
      <c r="C3" s="41" t="s">
        <v>37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1:28" ht="48" customHeight="1">
      <c r="A4" s="46" t="s">
        <v>32</v>
      </c>
      <c r="B4" s="41"/>
      <c r="C4" s="47" t="s">
        <v>27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</row>
    <row r="5" spans="1:28" ht="18" customHeight="1">
      <c r="A5" s="34" t="s">
        <v>28</v>
      </c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7"/>
    </row>
    <row r="6" spans="1:28" ht="18" customHeight="1">
      <c r="A6" s="41" t="s">
        <v>1</v>
      </c>
      <c r="B6" s="41" t="s">
        <v>2</v>
      </c>
      <c r="C6" s="41"/>
      <c r="D6" s="42" t="s">
        <v>29</v>
      </c>
      <c r="E6" s="41" t="s">
        <v>3</v>
      </c>
      <c r="F6" s="42" t="s">
        <v>4</v>
      </c>
      <c r="G6" s="7" t="s">
        <v>31</v>
      </c>
      <c r="H6" s="3" t="s">
        <v>25</v>
      </c>
      <c r="I6" s="3" t="s">
        <v>5</v>
      </c>
      <c r="J6" s="3" t="s">
        <v>6</v>
      </c>
      <c r="K6" s="3" t="s">
        <v>7</v>
      </c>
      <c r="L6" s="3" t="s">
        <v>8</v>
      </c>
      <c r="M6" s="3" t="s">
        <v>9</v>
      </c>
      <c r="N6" s="3" t="s">
        <v>10</v>
      </c>
      <c r="O6" s="3" t="s">
        <v>11</v>
      </c>
      <c r="P6" s="3" t="s">
        <v>12</v>
      </c>
      <c r="Q6" s="3" t="s">
        <v>13</v>
      </c>
      <c r="R6" s="3" t="s">
        <v>14</v>
      </c>
      <c r="S6" s="3" t="s">
        <v>15</v>
      </c>
      <c r="T6" s="3" t="s">
        <v>16</v>
      </c>
      <c r="U6" s="3" t="s">
        <v>17</v>
      </c>
      <c r="V6" s="3" t="s">
        <v>18</v>
      </c>
      <c r="W6" s="3" t="s">
        <v>19</v>
      </c>
      <c r="X6" s="3" t="s">
        <v>20</v>
      </c>
      <c r="Y6" s="3" t="s">
        <v>21</v>
      </c>
      <c r="Z6" s="3" t="s">
        <v>35</v>
      </c>
      <c r="AA6" s="42" t="s">
        <v>36</v>
      </c>
      <c r="AB6" s="43" t="s">
        <v>30</v>
      </c>
    </row>
    <row r="7" spans="1:28" ht="34.5" customHeight="1">
      <c r="A7" s="41"/>
      <c r="B7" s="41"/>
      <c r="C7" s="41"/>
      <c r="D7" s="42"/>
      <c r="E7" s="41"/>
      <c r="F7" s="42"/>
      <c r="G7" s="3" t="s">
        <v>34</v>
      </c>
      <c r="H7" s="3" t="s">
        <v>34</v>
      </c>
      <c r="I7" s="3" t="s">
        <v>22</v>
      </c>
      <c r="J7" s="3" t="s">
        <v>22</v>
      </c>
      <c r="K7" s="3" t="s">
        <v>22</v>
      </c>
      <c r="L7" s="3" t="s">
        <v>22</v>
      </c>
      <c r="M7" s="3" t="s">
        <v>22</v>
      </c>
      <c r="N7" s="3" t="s">
        <v>22</v>
      </c>
      <c r="O7" s="3" t="s">
        <v>22</v>
      </c>
      <c r="P7" s="3" t="s">
        <v>22</v>
      </c>
      <c r="Q7" s="3" t="s">
        <v>22</v>
      </c>
      <c r="R7" s="3" t="s">
        <v>22</v>
      </c>
      <c r="S7" s="3" t="s">
        <v>22</v>
      </c>
      <c r="T7" s="3" t="s">
        <v>22</v>
      </c>
      <c r="U7" s="3" t="s">
        <v>22</v>
      </c>
      <c r="V7" s="3" t="s">
        <v>22</v>
      </c>
      <c r="W7" s="3" t="s">
        <v>22</v>
      </c>
      <c r="X7" s="3" t="s">
        <v>22</v>
      </c>
      <c r="Y7" s="3" t="s">
        <v>22</v>
      </c>
      <c r="Z7" s="3" t="s">
        <v>34</v>
      </c>
      <c r="AA7" s="42"/>
      <c r="AB7" s="44"/>
    </row>
    <row r="8" spans="1:28" s="21" customFormat="1" ht="76.5" customHeight="1">
      <c r="A8" s="14">
        <v>1</v>
      </c>
      <c r="B8" s="28" t="s">
        <v>38</v>
      </c>
      <c r="C8" s="29"/>
      <c r="D8" s="15" t="s">
        <v>60</v>
      </c>
      <c r="E8" s="14" t="s">
        <v>24</v>
      </c>
      <c r="F8" s="16">
        <v>1.3715999999999999</v>
      </c>
      <c r="G8" s="17" t="s">
        <v>39</v>
      </c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 t="s">
        <v>42</v>
      </c>
      <c r="AA8" s="19">
        <v>90728.35</v>
      </c>
      <c r="AB8" s="20">
        <v>124479.3</v>
      </c>
    </row>
    <row r="9" spans="1:28" s="21" customFormat="1" ht="69.75" customHeight="1">
      <c r="A9" s="14">
        <v>2</v>
      </c>
      <c r="B9" s="28" t="s">
        <v>40</v>
      </c>
      <c r="C9" s="29"/>
      <c r="D9" s="15" t="s">
        <v>60</v>
      </c>
      <c r="E9" s="22" t="s">
        <v>24</v>
      </c>
      <c r="F9" s="16">
        <v>1.77</v>
      </c>
      <c r="G9" s="17" t="s">
        <v>41</v>
      </c>
      <c r="H9" s="17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 t="s">
        <v>42</v>
      </c>
      <c r="AA9" s="19">
        <v>94149.5</v>
      </c>
      <c r="AB9" s="20">
        <v>166644.62</v>
      </c>
    </row>
    <row r="10" spans="1:28" s="21" customFormat="1" ht="75.75" customHeight="1">
      <c r="A10" s="14">
        <v>3</v>
      </c>
      <c r="B10" s="28" t="s">
        <v>44</v>
      </c>
      <c r="C10" s="29"/>
      <c r="D10" s="15" t="s">
        <v>60</v>
      </c>
      <c r="E10" s="22" t="s">
        <v>24</v>
      </c>
      <c r="F10" s="23">
        <v>1.1200000000000001</v>
      </c>
      <c r="G10" s="17" t="s">
        <v>43</v>
      </c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 t="s">
        <v>42</v>
      </c>
      <c r="AA10" s="19">
        <v>94102</v>
      </c>
      <c r="AB10" s="20">
        <v>105394.24000000001</v>
      </c>
    </row>
    <row r="11" spans="1:28" s="21" customFormat="1" ht="78.75" customHeight="1">
      <c r="A11" s="14">
        <v>4</v>
      </c>
      <c r="B11" s="28" t="s">
        <v>45</v>
      </c>
      <c r="C11" s="29"/>
      <c r="D11" s="15" t="s">
        <v>60</v>
      </c>
      <c r="E11" s="22" t="s">
        <v>24</v>
      </c>
      <c r="F11" s="23">
        <v>0.69299999999999995</v>
      </c>
      <c r="G11" s="17" t="s">
        <v>46</v>
      </c>
      <c r="H11" s="17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 t="s">
        <v>47</v>
      </c>
      <c r="AA11" s="19">
        <v>136183.79999999999</v>
      </c>
      <c r="AB11" s="20">
        <v>94375.37</v>
      </c>
    </row>
    <row r="12" spans="1:28" s="21" customFormat="1" ht="78.75" customHeight="1">
      <c r="A12" s="14">
        <v>5</v>
      </c>
      <c r="B12" s="28" t="s">
        <v>48</v>
      </c>
      <c r="C12" s="29"/>
      <c r="D12" s="15" t="s">
        <v>60</v>
      </c>
      <c r="E12" s="22" t="s">
        <v>24</v>
      </c>
      <c r="F12" s="23">
        <v>1.1359999999999999</v>
      </c>
      <c r="G12" s="17" t="s">
        <v>49</v>
      </c>
      <c r="H12" s="25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7"/>
      <c r="Z12" s="18" t="s">
        <v>50</v>
      </c>
      <c r="AA12" s="19">
        <v>87101.59</v>
      </c>
      <c r="AB12" s="20">
        <v>98947.41</v>
      </c>
    </row>
    <row r="13" spans="1:28" s="21" customFormat="1" ht="78.75" customHeight="1">
      <c r="A13" s="14">
        <v>6</v>
      </c>
      <c r="B13" s="28" t="s">
        <v>51</v>
      </c>
      <c r="C13" s="29"/>
      <c r="D13" s="15" t="s">
        <v>60</v>
      </c>
      <c r="E13" s="22" t="s">
        <v>24</v>
      </c>
      <c r="F13" s="23">
        <v>0.94899999999999995</v>
      </c>
      <c r="G13" s="17" t="s">
        <v>52</v>
      </c>
      <c r="H13" s="1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7"/>
      <c r="Z13" s="18" t="s">
        <v>42</v>
      </c>
      <c r="AA13" s="19">
        <v>92083.35</v>
      </c>
      <c r="AB13" s="20">
        <v>87387.1</v>
      </c>
    </row>
    <row r="14" spans="1:28" s="21" customFormat="1" ht="78.75" customHeight="1">
      <c r="A14" s="14">
        <v>7</v>
      </c>
      <c r="B14" s="28" t="s">
        <v>53</v>
      </c>
      <c r="C14" s="29"/>
      <c r="D14" s="15" t="s">
        <v>60</v>
      </c>
      <c r="E14" s="22" t="s">
        <v>24</v>
      </c>
      <c r="F14" s="23">
        <v>0.99099999999999999</v>
      </c>
      <c r="G14" s="17" t="s">
        <v>54</v>
      </c>
      <c r="H14" s="17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7"/>
      <c r="Z14" s="18" t="s">
        <v>55</v>
      </c>
      <c r="AA14" s="19">
        <v>98821.8</v>
      </c>
      <c r="AB14" s="20">
        <v>97932.4</v>
      </c>
    </row>
    <row r="15" spans="1:28" s="21" customFormat="1" ht="78.75" customHeight="1">
      <c r="A15" s="14">
        <v>8</v>
      </c>
      <c r="B15" s="28" t="s">
        <v>56</v>
      </c>
      <c r="C15" s="29"/>
      <c r="D15" s="15" t="s">
        <v>60</v>
      </c>
      <c r="E15" s="22" t="s">
        <v>24</v>
      </c>
      <c r="F15" s="23">
        <v>1.2370000000000001</v>
      </c>
      <c r="G15" s="17" t="s">
        <v>57</v>
      </c>
      <c r="H15" s="17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8" t="s">
        <v>55</v>
      </c>
      <c r="AA15" s="19">
        <v>96192.4</v>
      </c>
      <c r="AB15" s="20">
        <v>118990</v>
      </c>
    </row>
    <row r="16" spans="1:28" ht="15" customHeight="1">
      <c r="A16" s="11"/>
      <c r="B16" s="12"/>
      <c r="C16" s="12"/>
      <c r="D16" s="12"/>
      <c r="E16" s="12"/>
      <c r="F16" s="24">
        <f>SUM(F8:F15)</f>
        <v>9.2675999999999998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3"/>
      <c r="Z16" s="8"/>
      <c r="AA16" s="2" t="s">
        <v>23</v>
      </c>
      <c r="AB16" s="3">
        <f>SUM(AB8:AB15)</f>
        <v>894150.44</v>
      </c>
    </row>
    <row r="17" spans="1:28" ht="69.75" customHeight="1">
      <c r="A17" s="38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40"/>
    </row>
    <row r="18" spans="1:28" ht="15" customHeight="1">
      <c r="A18" s="30" t="s">
        <v>58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15.95" customHeight="1">
      <c r="A20" s="9" t="s">
        <v>33</v>
      </c>
      <c r="B20" s="10"/>
      <c r="C20" s="10"/>
      <c r="D20" s="10"/>
      <c r="E20" s="4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8" ht="21.95" customHeight="1">
      <c r="A21" s="31"/>
      <c r="B21" s="32"/>
      <c r="C21" s="32"/>
      <c r="D21" s="32"/>
      <c r="E21" s="5"/>
      <c r="F21" s="6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</sheetData>
  <mergeCells count="26">
    <mergeCell ref="Z1:AB1"/>
    <mergeCell ref="A2:AB2"/>
    <mergeCell ref="A3:B3"/>
    <mergeCell ref="C3:AB3"/>
    <mergeCell ref="A4:B4"/>
    <mergeCell ref="C4:AB4"/>
    <mergeCell ref="A21:D21"/>
    <mergeCell ref="A19:AB19"/>
    <mergeCell ref="A5:AB5"/>
    <mergeCell ref="A17:AB17"/>
    <mergeCell ref="E6:E7"/>
    <mergeCell ref="F6:F7"/>
    <mergeCell ref="AA6:AA7"/>
    <mergeCell ref="B8:C8"/>
    <mergeCell ref="B9:C9"/>
    <mergeCell ref="AB6:AB7"/>
    <mergeCell ref="B10:C10"/>
    <mergeCell ref="A6:A7"/>
    <mergeCell ref="D6:D7"/>
    <mergeCell ref="B12:C12"/>
    <mergeCell ref="B6:C7"/>
    <mergeCell ref="B13:C13"/>
    <mergeCell ref="B14:C14"/>
    <mergeCell ref="B15:C15"/>
    <mergeCell ref="A18:AB18"/>
    <mergeCell ref="B11:C11"/>
  </mergeCells>
  <pageMargins left="0.24027777777777801" right="0.24027777777777801" top="0.05" bottom="0.209722222222222" header="0.51180555555555496" footer="0.51180555555555496"/>
  <pageSetup paperSize="9" scale="84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Zakupki</cp:lastModifiedBy>
  <cp:revision>7</cp:revision>
  <cp:lastPrinted>2026-10-19T11:06:28Z</cp:lastPrinted>
  <dcterms:created xsi:type="dcterms:W3CDTF">2014-01-17T11:35:00Z</dcterms:created>
  <dcterms:modified xsi:type="dcterms:W3CDTF">2026-10-19T11:08:20Z</dcterms:modified>
</cp:coreProperties>
</file>