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430"/>
  </bookViews>
  <sheets>
    <sheet name="Лист1" sheetId="1" r:id="rId1"/>
  </sheets>
  <definedNames>
    <definedName name="_xlnm.Print_Area" localSheetId="0">Лист1!$A$1:$AE$27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4" i="1" l="1"/>
  <c r="AE13" i="1"/>
  <c r="AE12" i="1"/>
  <c r="AD14" i="1"/>
  <c r="AD13" i="1"/>
  <c r="AD12" i="1"/>
</calcChain>
</file>

<file path=xl/sharedStrings.xml><?xml version="1.0" encoding="utf-8"?>
<sst xmlns="http://schemas.openxmlformats.org/spreadsheetml/2006/main" count="110" uniqueCount="71">
  <si>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</si>
  <si>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</si>
  <si>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</si>
  <si>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</si>
  <si>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</si>
  <si>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</si>
  <si>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</si>
  <si>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</si>
  <si>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</si>
  <si>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</si>
  <si>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</si>
  <si>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</si>
  <si>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</si>
  <si>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</si>
  <si>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</si>
  <si>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</si>
  <si>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</si>
  <si>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</si>
  <si>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</si>
  <si>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</si>
  <si>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</si>
  <si>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</si>
  <si>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</si>
  <si>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</si>
  <si>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</si>
  <si>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</si>
  <si>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</si>
  <si>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</si>
  <si>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</si>
  <si>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</si>
  <si>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</si>
  <si>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</si>
  <si>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</si>
  <si>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</si>
  <si>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</si>
  <si>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</si>
  <si>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</si>
  <si>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</si>
  <si>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</si>
  <si>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</si>
  <si>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</si>
  <si>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</si>
  <si>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</si>
  <si>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</si>
  <si>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</si>
  <si>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</si>
  <si>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</si>
  <si>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</si>
  <si>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</si>
  <si>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</si>
  <si>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</si>
  <si>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</si>
  <si>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Силос</t>
  </si>
  <si>
    <t>10.91.10.110</t>
  </si>
  <si>
    <t>2</t>
  </si>
  <si>
    <t>Сено  (костер, эспарцет)</t>
  </si>
  <si>
    <t>Поставщик 1</t>
  </si>
  <si>
    <t>Поставщик 2</t>
  </si>
  <si>
    <t>Поставщик 3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</si>
  <si>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</si>
  <si>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</si>
  <si>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</si>
  <si>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</si>
  <si>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</si>
  <si>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килограмм</t>
  </si>
  <si>
    <t>наименьшая цена</t>
  </si>
  <si>
    <t xml:space="preserve">НМЦК </t>
  </si>
  <si>
    <t>С учетом положений статьи 34 Бюджетного кодекса Российской Федерации, регламентирующей принцип эффективности использования бюджетных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(результативности)) определения цены договора производится по минимальной из предложенных цен в сумме 7846500 (Семь миллионов восемьсот сорок шесть тысяч пятьсот) рублей 00 копеекрублей 00 копеек</t>
  </si>
  <si>
    <t>Дата подготовки обоснования НМЦК: 27.10.2026 г</t>
  </si>
  <si>
    <t>Поставка кормов</t>
  </si>
  <si>
    <t>На основании проведенного анализа рынка и расчетов, НМЦК составляет: 7846500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</si>
</sst>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164" fontId="1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7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21.85546875" style="3" customWidth="1"/>
    <col min="7" max="7" width="10.42578125" style="12" customWidth="1"/>
    <col min="8" max="8" width="7.5703125" style="12" customWidth="1"/>
    <col min="9" max="9" width="9.42578125" style="12" customWidth="1"/>
    <col min="10" max="25" width="22" style="12" hidden="1" customWidth="1"/>
    <col min="26" max="26" width="6" style="12" hidden="1" customWidth="1"/>
    <col min="27" max="27" width="20.5703125" style="12" customWidth="1"/>
    <col min="28" max="28" width="23" style="12" customWidth="1"/>
    <col min="29" max="29" width="15.140625" style="12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2</v>
      </c>
      <c r="B6" s="24"/>
      <c r="C6" s="46" t="s">
        <v>61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4" t="s">
        <v>59</v>
      </c>
      <c r="B7" s="24"/>
      <c r="C7" s="46" t="s">
        <v>60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2" t="s">
        <v>69</v>
      </c>
      <c r="B8" s="43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44"/>
    </row>
    <row r="9" spans="1:32" ht="125.25" customHeight="1" x14ac:dyDescent="0.25">
      <c r="A9" s="40" t="s">
        <v>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2" ht="30" customHeight="1" x14ac:dyDescent="0.25">
      <c r="A10" s="24" t="s">
        <v>4</v>
      </c>
      <c r="B10" s="24" t="s">
        <v>5</v>
      </c>
      <c r="C10" s="24"/>
      <c r="D10" s="41" t="s">
        <v>6</v>
      </c>
      <c r="E10" s="24" t="s">
        <v>7</v>
      </c>
      <c r="F10" s="41" t="s">
        <v>8</v>
      </c>
      <c r="G10" s="6" t="s">
        <v>56</v>
      </c>
      <c r="H10" s="6" t="s">
        <v>57</v>
      </c>
      <c r="I10" s="6" t="s">
        <v>58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1" t="s">
        <v>62</v>
      </c>
      <c r="AD10" s="8" t="s">
        <v>28</v>
      </c>
      <c r="AE10" s="8" t="s">
        <v>66</v>
      </c>
    </row>
    <row r="11" spans="1:32" ht="45" customHeight="1" x14ac:dyDescent="0.25">
      <c r="A11" s="24"/>
      <c r="B11" s="24"/>
      <c r="C11" s="24"/>
      <c r="D11" s="41"/>
      <c r="E11" s="24"/>
      <c r="F11" s="41"/>
      <c r="G11" s="23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1"/>
      <c r="AD11" s="10"/>
      <c r="AE11" s="3" t="s">
        <v>65</v>
      </c>
    </row>
    <row r="12" spans="1:32" ht="52.5" customHeight="1" x14ac:dyDescent="0.25">
      <c r="A12" s="11" t="s">
        <v>51</v>
      </c>
      <c r="B12" s="24" t="s">
        <v>52</v>
      </c>
      <c r="C12" s="24"/>
      <c r="D12" s="7" t="s">
        <v>53</v>
      </c>
      <c r="E12" s="11" t="s">
        <v>64</v>
      </c>
      <c r="F12" s="47">
        <v>1029000</v>
      </c>
      <c r="G12" s="23">
        <v>4.5</v>
      </c>
      <c r="H12" s="6">
        <v>5.5</v>
      </c>
      <c r="I12" s="6">
        <v>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/>
      <c r="AB12" s="6">
        <v>10</v>
      </c>
      <c r="AC12" s="6">
        <v>5</v>
      </c>
      <c r="AD12" s="6">
        <f>AC12*F12</f>
        <v>5145000</v>
      </c>
      <c r="AE12" s="12">
        <f>G12*F12</f>
        <v>4630500</v>
      </c>
      <c r="AF12" s="12"/>
    </row>
    <row r="13" spans="1:32" ht="52.5" customHeight="1" x14ac:dyDescent="0.25">
      <c r="A13" s="11" t="s">
        <v>54</v>
      </c>
      <c r="B13" s="24" t="s">
        <v>55</v>
      </c>
      <c r="C13" s="24"/>
      <c r="D13" s="7" t="s">
        <v>53</v>
      </c>
      <c r="E13" s="11" t="s">
        <v>64</v>
      </c>
      <c r="F13" s="47">
        <v>268000</v>
      </c>
      <c r="G13" s="23">
        <v>12</v>
      </c>
      <c r="H13" s="6">
        <v>12.3</v>
      </c>
      <c r="I13" s="6">
        <v>12.5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/>
      <c r="AB13" s="6">
        <v>2.0499999999999998</v>
      </c>
      <c r="AC13" s="6">
        <v>12.27</v>
      </c>
      <c r="AD13" s="6">
        <f>AC13*F13</f>
        <v>3288360</v>
      </c>
      <c r="AE13" s="12">
        <f>G13*F13</f>
        <v>3216000</v>
      </c>
      <c r="AF13" s="12"/>
    </row>
    <row r="14" spans="1:32" x14ac:dyDescent="0.2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C14" s="11" t="s">
        <v>47</v>
      </c>
      <c r="AD14" s="6">
        <f>SUM(AD12:AD13)</f>
        <v>8433360</v>
      </c>
      <c r="AE14" s="6">
        <f>SUM(AE12:AE13)</f>
        <v>7846500</v>
      </c>
    </row>
    <row r="15" spans="1:32" x14ac:dyDescent="0.25">
      <c r="A15" s="28" t="s">
        <v>70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30"/>
    </row>
    <row r="16" spans="1:32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</row>
    <row r="17" spans="1:30" x14ac:dyDescent="0.25">
      <c r="A17" s="32" t="s">
        <v>68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1:30" ht="37.5" customHeight="1" x14ac:dyDescent="0.25">
      <c r="A18" s="32" t="s">
        <v>67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4" t="s">
        <v>48</v>
      </c>
      <c r="B21" s="35"/>
      <c r="C21" s="35"/>
      <c r="D21" s="35"/>
      <c r="E21" s="1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6"/>
      <c r="B22" s="37"/>
      <c r="C22" s="37"/>
      <c r="D22" s="37"/>
      <c r="E22" s="14"/>
      <c r="F22" s="1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8" t="s">
        <v>49</v>
      </c>
      <c r="B23" s="39"/>
      <c r="C23" s="39"/>
      <c r="D23" s="39"/>
      <c r="E23" s="16"/>
      <c r="F23" s="1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6" t="s">
        <v>63</v>
      </c>
      <c r="B24" s="37"/>
      <c r="C24" s="37"/>
      <c r="D24" s="37"/>
      <c r="E24" s="17"/>
      <c r="F24" s="1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5" t="s">
        <v>50</v>
      </c>
      <c r="B25" s="26"/>
      <c r="C25" s="26"/>
      <c r="D25" s="26"/>
      <c r="E25" s="18"/>
      <c r="F25" s="19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3"/>
      <c r="AB25" s="3"/>
      <c r="AC25" s="3"/>
    </row>
    <row r="26" spans="1:30" ht="15.75" x14ac:dyDescent="0.25">
      <c r="A26" s="21"/>
      <c r="B26" s="21"/>
      <c r="C26" s="21"/>
      <c r="D26" s="21"/>
      <c r="E26" s="21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3"/>
      <c r="AB26" s="3"/>
      <c r="AC26" s="3"/>
    </row>
    <row r="27" spans="1:30" ht="15.75" x14ac:dyDescent="0.25">
      <c r="A27" s="22" t="s">
        <v>0</v>
      </c>
    </row>
  </sheetData>
  <mergeCells count="26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B12:C12"/>
    <mergeCell ref="A25:D25"/>
    <mergeCell ref="A14:AA14"/>
    <mergeCell ref="A15:AD15"/>
    <mergeCell ref="A16:AD16"/>
    <mergeCell ref="A17:AD17"/>
    <mergeCell ref="A18:AD18"/>
    <mergeCell ref="A19:AD19"/>
    <mergeCell ref="A21:D21"/>
    <mergeCell ref="A22:D22"/>
    <mergeCell ref="A23:D23"/>
    <mergeCell ref="A24:D24"/>
    <mergeCell ref="B13:C13"/>
  </mergeCells>
  <pageMargins left="0.39370078740157483" right="0.39370078740157483" top="0.39370078740157483" bottom="0.39370078740157483" header="0" footer="0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2026-10-27T06:04:37Z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