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OLE_LINK1" vbProcedure="false">Лист1!$B$5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<sst xmlns="http://schemas.openxmlformats.org/spreadsheetml/2006/main" count="43" uniqueCount="34">
  <si>
    <t xml:space="preserve">Обоснование  начальной (максимальной)  цены договора</t>
  </si>
  <si>
    <t xml:space="preserve">на поставку овощей свежих</t>
  </si>
  <si>
    <t xml:space="preserve">Используется метод сопоставимых рыночных цен (анализ рынка)</t>
  </si>
  <si>
    <t xml:space="preserve">№ п/п</t>
  </si>
  <si>
    <t xml:space="preserve">Наименование каждой единицы товара, работы, услуги</t>
  </si>
  <si>
    <t xml:space="preserve">Характеристики товара, работы, услуги</t>
  </si>
  <si>
    <t xml:space="preserve">Ед.изм.</t>
  </si>
  <si>
    <t xml:space="preserve">Кол-во в ед.изм.</t>
  </si>
  <si>
    <t xml:space="preserve">Информация о рыночных ценах за ед. изм., руб.</t>
  </si>
  <si>
    <t xml:space="preserve">Средняя цена  за ед.изм.,руб.</t>
  </si>
  <si>
    <t xml:space="preserve">Общая стоимость, руб. </t>
  </si>
  <si>
    <t xml:space="preserve">предложение №1</t>
  </si>
  <si>
    <t xml:space="preserve">предложение №2</t>
  </si>
  <si>
    <t xml:space="preserve">предложение №3</t>
  </si>
  <si>
    <t xml:space="preserve">от 12.10.2026г   б/н</t>
  </si>
  <si>
    <t xml:space="preserve">от 12.10.2026г   №187</t>
  </si>
  <si>
    <t xml:space="preserve">от 13.10.2026г   б/н</t>
  </si>
  <si>
    <t xml:space="preserve">Картофель  </t>
  </si>
  <si>
    <t xml:space="preserve">согласно техзаданию</t>
  </si>
  <si>
    <t xml:space="preserve">кг</t>
  </si>
  <si>
    <t xml:space="preserve">Капуста </t>
  </si>
  <si>
    <t xml:space="preserve">Лук репчатый </t>
  </si>
  <si>
    <t xml:space="preserve">Морковь  </t>
  </si>
  <si>
    <t xml:space="preserve">Свекла </t>
  </si>
  <si>
    <t xml:space="preserve">ИТОГО</t>
  </si>
  <si>
    <t xml:space="preserve">х</t>
  </si>
  <si>
    <t xml:space="preserve">Итого начальная (максимальная)  цена договора составляет: </t>
  </si>
  <si>
    <t xml:space="preserve">409353 (Четыреста девять тысяч триста пятьдесят три) рубля 80 копеек.</t>
  </si>
  <si>
    <t xml:space="preserve">Ответственное должностное лицо:</t>
  </si>
  <si>
    <t xml:space="preserve">Специалист по закупкам</t>
  </si>
  <si>
    <t xml:space="preserve">                  (должность)</t>
  </si>
  <si>
    <r>
      <rPr>
        <sz val="12"/>
        <color theme="1"/>
        <rFont val="Times New Roman"/>
        <family val="1"/>
        <charset val="204"/>
      </rPr>
      <t xml:space="preserve">____________/</t>
    </r>
    <r>
      <rPr>
        <u val="single"/>
        <sz val="12"/>
        <color theme="1"/>
        <rFont val="Times New Roman"/>
        <family val="1"/>
        <charset val="204"/>
      </rPr>
      <t xml:space="preserve">Пурсеева О.А.</t>
    </r>
    <r>
      <rPr>
        <sz val="12"/>
        <color theme="1"/>
        <rFont val="Times New Roman"/>
        <family val="1"/>
        <charset val="204"/>
      </rPr>
      <t xml:space="preserve"> /</t>
    </r>
  </si>
  <si>
    <t xml:space="preserve">         (подпись/расшифровка подписи)</t>
  </si>
  <si>
    <t xml:space="preserve">"14" октября 2026 г.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</si>
</sst>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"/>
    <numFmt numFmtId="167" formatCode="#,##0.00"/>
  </numFmts>
  <fonts count="12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u val="single"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b val="true"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center" textRotation="0" wrapText="true" indent="0" shrinkToFit="tru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5" fontId="5" fillId="0" borderId="2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general" vertical="center" textRotation="0" wrapText="false" indent="0" shrinkToFit="true"/>
      <protection locked="true" hidden="false"/>
    </xf>
    <xf numFmtId="165" fontId="5" fillId="0" borderId="1" xfId="0" applyFont="true" applyBorder="true" applyAlignment="true" applyProtection="true">
      <alignment horizontal="general" vertical="center" textRotation="0" wrapText="false" indent="0" shrinkToFit="true"/>
      <protection locked="true" hidden="false"/>
    </xf>
    <xf numFmtId="165" fontId="10" fillId="0" borderId="1" xfId="0" applyFont="true" applyBorder="true" applyAlignment="true" applyProtection="true">
      <alignment horizontal="general" vertical="center" textRotation="0" wrapText="false" indent="0" shrinkToFit="true"/>
      <protection locked="true" hidden="false"/>
    </xf>
    <xf numFmtId="167" fontId="5" fillId="0" borderId="1" xfId="0" applyFont="true" applyBorder="true" applyAlignment="true" applyProtection="true">
      <alignment horizontal="general" vertical="center" textRotation="0" wrapText="false" indent="0" shrinkToFit="tru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5" fontId="10" fillId="0" borderId="1" xfId="0" applyFont="true" applyBorder="true" applyAlignment="true" applyProtection="true">
      <alignment horizontal="general" vertical="center" textRotation="0" wrapText="true" indent="0" shrinkToFit="tru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7" fontId="10" fillId="0" borderId="1" xfId="0" applyFont="true" applyBorder="true" applyAlignment="true" applyProtection="true">
      <alignment horizontal="general" vertical="center" textRotation="0" wrapText="false" indent="0" shrinkToFit="tru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K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1" activeCellId="0" sqref="M1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6.85"/>
    <col collapsed="false" customWidth="true" hidden="false" outlineLevel="0" max="3" min="3" style="1" width="21.84"/>
    <col collapsed="false" customWidth="true" hidden="false" outlineLevel="0" max="4" min="4" style="1" width="27.86"/>
    <col collapsed="false" customWidth="true" hidden="false" outlineLevel="0" max="5" min="5" style="1" width="10.29"/>
    <col collapsed="false" customWidth="true" hidden="false" outlineLevel="0" max="6" min="6" style="1" width="10.57"/>
    <col collapsed="false" customWidth="true" hidden="false" outlineLevel="0" max="7" min="7" style="1" width="14.57"/>
    <col collapsed="false" customWidth="true" hidden="false" outlineLevel="0" max="8" min="8" style="1" width="14.29"/>
    <col collapsed="false" customWidth="true" hidden="false" outlineLevel="0" max="9" min="9" style="1" width="14.14"/>
    <col collapsed="false" customWidth="true" hidden="false" outlineLevel="0" max="10" min="10" style="1" width="14.57"/>
    <col collapsed="false" customWidth="true" hidden="false" outlineLevel="0" max="11" min="11" style="1" width="15.85"/>
  </cols>
  <sheetData>
    <row r="2" customFormat="false" ht="14.25" hidden="false" customHeight="true" outlineLevel="0" collapsed="false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</row>
    <row r="3" customFormat="false" ht="15" hidden="false" customHeight="false" outlineLevel="0" collapsed="false">
      <c r="G3" s="4" t="s">
        <v>1</v>
      </c>
    </row>
    <row r="4" customFormat="false" ht="15" hidden="false" customHeight="false" outlineLevel="0" collapsed="false">
      <c r="G4" s="4"/>
    </row>
    <row r="5" customFormat="false" ht="15" hidden="false" customHeight="true" outlineLevel="0" collapsed="false">
      <c r="B5" s="5" t="s">
        <v>2</v>
      </c>
      <c r="C5" s="5"/>
      <c r="D5" s="5"/>
      <c r="E5" s="5"/>
      <c r="F5" s="5"/>
      <c r="G5" s="5"/>
      <c r="H5" s="5"/>
      <c r="I5" s="5"/>
      <c r="J5" s="5"/>
      <c r="K5" s="5"/>
    </row>
    <row r="6" customFormat="false" ht="22.35" hidden="false" customHeight="true" outlineLevel="0" collapsed="false"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7" t="s">
        <v>8</v>
      </c>
      <c r="H6" s="7"/>
      <c r="I6" s="7"/>
      <c r="J6" s="6" t="s">
        <v>9</v>
      </c>
      <c r="K6" s="6" t="s">
        <v>10</v>
      </c>
    </row>
    <row r="7" customFormat="false" ht="26.85" hidden="false" customHeight="false" outlineLevel="0" collapsed="false">
      <c r="B7" s="6"/>
      <c r="C7" s="6"/>
      <c r="D7" s="6"/>
      <c r="E7" s="6"/>
      <c r="F7" s="6"/>
      <c r="G7" s="6" t="s">
        <v>11</v>
      </c>
      <c r="H7" s="6" t="s">
        <v>12</v>
      </c>
      <c r="I7" s="6" t="s">
        <v>13</v>
      </c>
      <c r="J7" s="6"/>
      <c r="K7" s="6"/>
    </row>
    <row r="8" customFormat="false" ht="44.25" hidden="false" customHeight="true" outlineLevel="0" collapsed="false">
      <c r="B8" s="6"/>
      <c r="C8" s="6"/>
      <c r="D8" s="6"/>
      <c r="E8" s="6"/>
      <c r="F8" s="6"/>
      <c r="G8" s="8" t="s">
        <v>14</v>
      </c>
      <c r="H8" s="6" t="s">
        <v>15</v>
      </c>
      <c r="I8" s="8" t="s">
        <v>16</v>
      </c>
      <c r="J8" s="6"/>
      <c r="K8" s="6"/>
    </row>
    <row r="9" customFormat="false" ht="15" hidden="false" customHeight="false" outlineLevel="0" collapsed="false">
      <c r="B9" s="9" t="n">
        <v>1</v>
      </c>
      <c r="C9" s="9" t="n">
        <v>2</v>
      </c>
      <c r="D9" s="9" t="n">
        <v>3</v>
      </c>
      <c r="E9" s="9" t="n">
        <v>4</v>
      </c>
      <c r="F9" s="9" t="n">
        <v>5</v>
      </c>
      <c r="G9" s="9" t="n">
        <v>6</v>
      </c>
      <c r="H9" s="9" t="n">
        <v>7</v>
      </c>
      <c r="I9" s="9" t="n">
        <v>8</v>
      </c>
      <c r="J9" s="9" t="n">
        <v>9</v>
      </c>
      <c r="K9" s="9" t="n">
        <v>10</v>
      </c>
    </row>
    <row r="10" customFormat="false" ht="15" hidden="false" customHeight="false" outlineLevel="0" collapsed="false">
      <c r="B10" s="9" t="n">
        <v>1</v>
      </c>
      <c r="C10" s="10" t="s">
        <v>17</v>
      </c>
      <c r="D10" s="10" t="s">
        <v>18</v>
      </c>
      <c r="E10" s="6" t="s">
        <v>19</v>
      </c>
      <c r="F10" s="11" t="n">
        <v>2950</v>
      </c>
      <c r="G10" s="12" t="n">
        <v>75</v>
      </c>
      <c r="H10" s="13" t="n">
        <v>70</v>
      </c>
      <c r="I10" s="13" t="n">
        <v>55</v>
      </c>
      <c r="J10" s="14" t="n">
        <v>66.67</v>
      </c>
      <c r="K10" s="15" t="n">
        <f aca="false">F10*J10</f>
        <v>196676.5</v>
      </c>
    </row>
    <row r="11" customFormat="false" ht="15" hidden="false" customHeight="false" outlineLevel="0" collapsed="false">
      <c r="B11" s="9" t="n">
        <v>2</v>
      </c>
      <c r="C11" s="10" t="s">
        <v>20</v>
      </c>
      <c r="D11" s="10" t="s">
        <v>18</v>
      </c>
      <c r="E11" s="6" t="s">
        <v>19</v>
      </c>
      <c r="F11" s="11" t="n">
        <v>1500</v>
      </c>
      <c r="G11" s="12" t="n">
        <v>75</v>
      </c>
      <c r="H11" s="13" t="n">
        <v>70</v>
      </c>
      <c r="I11" s="13" t="n">
        <v>55</v>
      </c>
      <c r="J11" s="14" t="n">
        <v>66.67</v>
      </c>
      <c r="K11" s="15" t="n">
        <f aca="false">F11*J11</f>
        <v>100005</v>
      </c>
    </row>
    <row r="12" customFormat="false" ht="15" hidden="false" customHeight="false" outlineLevel="0" collapsed="false">
      <c r="B12" s="9" t="n">
        <v>3</v>
      </c>
      <c r="C12" s="10" t="s">
        <v>21</v>
      </c>
      <c r="D12" s="10" t="s">
        <v>18</v>
      </c>
      <c r="E12" s="6" t="s">
        <v>19</v>
      </c>
      <c r="F12" s="11" t="n">
        <v>590</v>
      </c>
      <c r="G12" s="12" t="n">
        <v>75</v>
      </c>
      <c r="H12" s="13" t="n">
        <v>70</v>
      </c>
      <c r="I12" s="13" t="n">
        <v>55</v>
      </c>
      <c r="J12" s="14" t="n">
        <v>66.67</v>
      </c>
      <c r="K12" s="15" t="n">
        <f aca="false">F12*J12</f>
        <v>39335.3</v>
      </c>
    </row>
    <row r="13" customFormat="false" ht="15" hidden="false" customHeight="false" outlineLevel="0" collapsed="false">
      <c r="B13" s="9" t="n">
        <v>4</v>
      </c>
      <c r="C13" s="10" t="s">
        <v>22</v>
      </c>
      <c r="D13" s="10" t="s">
        <v>18</v>
      </c>
      <c r="E13" s="6" t="s">
        <v>19</v>
      </c>
      <c r="F13" s="11" t="n">
        <v>700</v>
      </c>
      <c r="G13" s="12" t="n">
        <v>75</v>
      </c>
      <c r="H13" s="13" t="n">
        <v>70</v>
      </c>
      <c r="I13" s="13" t="n">
        <v>55</v>
      </c>
      <c r="J13" s="14" t="n">
        <v>66.67</v>
      </c>
      <c r="K13" s="15" t="n">
        <f aca="false">F13*J13</f>
        <v>46669</v>
      </c>
    </row>
    <row r="14" customFormat="false" ht="15" hidden="false" customHeight="false" outlineLevel="0" collapsed="false">
      <c r="B14" s="9" t="n">
        <v>5</v>
      </c>
      <c r="C14" s="10" t="s">
        <v>23</v>
      </c>
      <c r="D14" s="10" t="s">
        <v>18</v>
      </c>
      <c r="E14" s="6" t="s">
        <v>19</v>
      </c>
      <c r="F14" s="11" t="n">
        <v>400</v>
      </c>
      <c r="G14" s="12" t="n">
        <v>75</v>
      </c>
      <c r="H14" s="13" t="n">
        <v>70</v>
      </c>
      <c r="I14" s="13" t="n">
        <v>55</v>
      </c>
      <c r="J14" s="14" t="n">
        <v>66.67</v>
      </c>
      <c r="K14" s="15" t="n">
        <f aca="false">F14*J14</f>
        <v>26668</v>
      </c>
    </row>
    <row r="15" customFormat="false" ht="15" hidden="false" customHeight="false" outlineLevel="0" collapsed="false">
      <c r="B15" s="16"/>
      <c r="C15" s="17" t="s">
        <v>24</v>
      </c>
      <c r="D15" s="14"/>
      <c r="E15" s="16"/>
      <c r="F15" s="18" t="s">
        <v>25</v>
      </c>
      <c r="G15" s="16"/>
      <c r="H15" s="16"/>
      <c r="I15" s="16"/>
      <c r="J15" s="18" t="s">
        <v>25</v>
      </c>
      <c r="K15" s="19" t="n">
        <f aca="false">SUM(K10:K14)</f>
        <v>409353.8</v>
      </c>
    </row>
    <row r="17" customFormat="false" ht="15" hidden="false" customHeight="false" outlineLevel="0" collapsed="false">
      <c r="B17" s="20" t="s">
        <v>26</v>
      </c>
    </row>
    <row r="18" customFormat="false" ht="15" hidden="false" customHeight="false" outlineLevel="0" collapsed="false">
      <c r="B18" s="21" t="s">
        <v>27</v>
      </c>
    </row>
    <row r="20" customFormat="false" ht="15" hidden="false" customHeight="false" outlineLevel="0" collapsed="false">
      <c r="B20" s="22" t="s">
        <v>28</v>
      </c>
      <c r="C20" s="22"/>
      <c r="D20" s="22"/>
      <c r="E20" s="22"/>
    </row>
    <row r="21" customFormat="false" ht="15" hidden="false" customHeight="false" outlineLevel="0" collapsed="false">
      <c r="B21" s="23" t="s">
        <v>29</v>
      </c>
      <c r="C21" s="23"/>
      <c r="D21" s="23"/>
      <c r="E21" s="23"/>
    </row>
    <row r="22" customFormat="false" ht="15" hidden="false" customHeight="false" outlineLevel="0" collapsed="false">
      <c r="B22" s="22" t="s">
        <v>30</v>
      </c>
      <c r="C22" s="22"/>
      <c r="D22" s="22"/>
    </row>
    <row r="23" customFormat="false" ht="15" hidden="false" customHeight="false" outlineLevel="0" collapsed="false">
      <c r="B23" s="22" t="s">
        <v>31</v>
      </c>
      <c r="C23" s="22"/>
      <c r="D23" s="22"/>
      <c r="E23" s="22"/>
    </row>
    <row r="24" customFormat="false" ht="14.25" hidden="false" customHeight="true" outlineLevel="0" collapsed="false">
      <c r="B24" s="22" t="s">
        <v>32</v>
      </c>
      <c r="C24" s="22"/>
      <c r="D24" s="22"/>
      <c r="E24" s="22"/>
    </row>
    <row r="25" customFormat="false" ht="15" hidden="false" customHeight="false" outlineLevel="0" collapsed="false">
      <c r="B25" s="20" t="s">
        <v>33</v>
      </c>
    </row>
  </sheetData>
  <mergeCells count="15">
    <mergeCell ref="B2:K2"/>
    <mergeCell ref="B5:K5"/>
    <mergeCell ref="B6:B8"/>
    <mergeCell ref="C6:C8"/>
    <mergeCell ref="D6:D8"/>
    <mergeCell ref="E6:E8"/>
    <mergeCell ref="F6:F8"/>
    <mergeCell ref="G6:I6"/>
    <mergeCell ref="J6:J8"/>
    <mergeCell ref="K6:K8"/>
    <mergeCell ref="B20:E20"/>
    <mergeCell ref="B21:E21"/>
    <mergeCell ref="B22:D22"/>
    <mergeCell ref="B23:E23"/>
    <mergeCell ref="B24:E2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LibreOffice/24.2.3.2$Linux_X86_64 LibreOffice_project/420$Build-2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2022-02-24T03:45:24Z</dcterms:created>
  <dc:creator>24-4</dc:creator>
  <dc:description/>
  <dc:language>ru-RU</dc:language>
  <cp:lastModifiedBy/>
  <cp:lastPrinted>2026-06-19T07:26:13Z</cp:lastPrinted>
  <dcterms:modified xsi:type="dcterms:W3CDTF">2026-10-16T09:42:18Z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